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250" yWindow="-180" windowWidth="12045" windowHeight="8265"/>
  </bookViews>
  <sheets>
    <sheet name="Pontok" sheetId="2" r:id="rId1"/>
    <sheet name="Pontszámítás" sheetId="3" r:id="rId2"/>
  </sheets>
  <calcPr calcId="124519"/>
</workbook>
</file>

<file path=xl/calcChain.xml><?xml version="1.0" encoding="utf-8"?>
<calcChain xmlns="http://schemas.openxmlformats.org/spreadsheetml/2006/main">
  <c r="BL47" i="2"/>
  <c r="BL57"/>
  <c r="BM57" s="1"/>
  <c r="BL46"/>
  <c r="BL56"/>
  <c r="BM56" s="1"/>
  <c r="BL49"/>
  <c r="BM48"/>
  <c r="BM66"/>
  <c r="BM75"/>
  <c r="BM78"/>
  <c r="BM81"/>
  <c r="BM85"/>
  <c r="BM49"/>
  <c r="BM46"/>
  <c r="BM47"/>
  <c r="BL86"/>
  <c r="BL85"/>
  <c r="BL84"/>
  <c r="BL83"/>
  <c r="BL82"/>
  <c r="BL81"/>
  <c r="BL80"/>
  <c r="BL79"/>
  <c r="BL68"/>
  <c r="BL78"/>
  <c r="BL77"/>
  <c r="BL65"/>
  <c r="BL76"/>
  <c r="BL75"/>
  <c r="BL74"/>
  <c r="BL73"/>
  <c r="BL72"/>
  <c r="BL71"/>
  <c r="BL70"/>
  <c r="BL69"/>
  <c r="BL67"/>
  <c r="BL66"/>
  <c r="BL64"/>
  <c r="BL63"/>
  <c r="BL62"/>
  <c r="BL45"/>
  <c r="BL61"/>
  <c r="BL60"/>
  <c r="BL59"/>
  <c r="BL48"/>
  <c r="BL53"/>
  <c r="BL58"/>
  <c r="BL55"/>
  <c r="BL54"/>
  <c r="BL52"/>
  <c r="BL50"/>
  <c r="BL51"/>
  <c r="BL35"/>
  <c r="BL44"/>
  <c r="BL43"/>
  <c r="BL42"/>
  <c r="BL41"/>
  <c r="BL40"/>
  <c r="BL39"/>
  <c r="BL38"/>
  <c r="BL34"/>
  <c r="BL37"/>
  <c r="BL36"/>
  <c r="BL33"/>
  <c r="BL32"/>
  <c r="BL30"/>
  <c r="BL29"/>
  <c r="BL31"/>
  <c r="BL28"/>
  <c r="BL27"/>
  <c r="BL22"/>
  <c r="BL26"/>
  <c r="BL23"/>
  <c r="BL25"/>
  <c r="BL24"/>
  <c r="BL21"/>
  <c r="BL19"/>
  <c r="BL20"/>
  <c r="BL18"/>
  <c r="BL17"/>
  <c r="BL16"/>
  <c r="BL15"/>
  <c r="BL12"/>
  <c r="BL14"/>
  <c r="BL13"/>
  <c r="BL10"/>
  <c r="BL11"/>
  <c r="BL9"/>
  <c r="BL7"/>
  <c r="BL8"/>
  <c r="BL6"/>
  <c r="BL5"/>
  <c r="BL4"/>
  <c r="BL3"/>
  <c r="BB85"/>
  <c r="BB84"/>
  <c r="BM84" s="1"/>
  <c r="BB81"/>
  <c r="BB82"/>
  <c r="BM82" s="1"/>
  <c r="BB83"/>
  <c r="BM83" s="1"/>
  <c r="BB86"/>
  <c r="BM86" s="1"/>
  <c r="BB80"/>
  <c r="BM80" s="1"/>
  <c r="BB76"/>
  <c r="BM76" s="1"/>
  <c r="BB62"/>
  <c r="BM62" s="1"/>
  <c r="BB75"/>
  <c r="BB77"/>
  <c r="BB71"/>
  <c r="BB79"/>
  <c r="BB78"/>
  <c r="BB65"/>
  <c r="BB68"/>
  <c r="BB70"/>
  <c r="BB69"/>
  <c r="BB66"/>
  <c r="BB72"/>
  <c r="BB73"/>
  <c r="BB45"/>
  <c r="BB64"/>
  <c r="BB67"/>
  <c r="BB61"/>
  <c r="BB74"/>
  <c r="BB53"/>
  <c r="BB63"/>
  <c r="BB59"/>
  <c r="BB58"/>
  <c r="BB48"/>
  <c r="BB55"/>
  <c r="BB60"/>
  <c r="BB54"/>
  <c r="BB52"/>
  <c r="BB51"/>
  <c r="BB50"/>
  <c r="BB42"/>
  <c r="BB35"/>
  <c r="BB40"/>
  <c r="BB44"/>
  <c r="BB41"/>
  <c r="BB43"/>
  <c r="BB39"/>
  <c r="BB38"/>
  <c r="BB37"/>
  <c r="BB34"/>
  <c r="BB33"/>
  <c r="BB36"/>
  <c r="BB32"/>
  <c r="BB30"/>
  <c r="BB29"/>
  <c r="BB28"/>
  <c r="BB31"/>
  <c r="BB22"/>
  <c r="BB23"/>
  <c r="BB27"/>
  <c r="BB26"/>
  <c r="BB25"/>
  <c r="BB24"/>
  <c r="BB21"/>
  <c r="BB20"/>
  <c r="BB19"/>
  <c r="BB17"/>
  <c r="BB16"/>
  <c r="BB18"/>
  <c r="BB15"/>
  <c r="BB12"/>
  <c r="BB13"/>
  <c r="BB10"/>
  <c r="BB14"/>
  <c r="BB9"/>
  <c r="BB11"/>
  <c r="BB7"/>
  <c r="BB8"/>
  <c r="BB6"/>
  <c r="BB5"/>
  <c r="BB3"/>
  <c r="BB4"/>
  <c r="AT77"/>
  <c r="BM77" s="1"/>
  <c r="AT78"/>
  <c r="AT70"/>
  <c r="BM70" s="1"/>
  <c r="AT64"/>
  <c r="BM64" s="1"/>
  <c r="AT71"/>
  <c r="BM71" s="1"/>
  <c r="AT65"/>
  <c r="BM65" s="1"/>
  <c r="AT66"/>
  <c r="AT68"/>
  <c r="BM68" s="1"/>
  <c r="AT45"/>
  <c r="BM45" s="1"/>
  <c r="AT53"/>
  <c r="BM53" s="1"/>
  <c r="AT69"/>
  <c r="BM69" s="1"/>
  <c r="AT72"/>
  <c r="AT79"/>
  <c r="AT60"/>
  <c r="AT67"/>
  <c r="AT74"/>
  <c r="AT55"/>
  <c r="AT63"/>
  <c r="AT58"/>
  <c r="AT59"/>
  <c r="AT73"/>
  <c r="AT48"/>
  <c r="AT39"/>
  <c r="AT54"/>
  <c r="AT52"/>
  <c r="AT61"/>
  <c r="AT51"/>
  <c r="AT35"/>
  <c r="AT50"/>
  <c r="AT42"/>
  <c r="AT40"/>
  <c r="AT44"/>
  <c r="AT41"/>
  <c r="BM41" s="1"/>
  <c r="AT43"/>
  <c r="AT33"/>
  <c r="AT34"/>
  <c r="AT38"/>
  <c r="AT30"/>
  <c r="AT37"/>
  <c r="AT36"/>
  <c r="AT32"/>
  <c r="AT28"/>
  <c r="AT29"/>
  <c r="AT23"/>
  <c r="AT31"/>
  <c r="AT22"/>
  <c r="AT27"/>
  <c r="AT24"/>
  <c r="AT26"/>
  <c r="AT25"/>
  <c r="AT21"/>
  <c r="AT20"/>
  <c r="AT19"/>
  <c r="AT17"/>
  <c r="AT16"/>
  <c r="AT18"/>
  <c r="AT15"/>
  <c r="AT12"/>
  <c r="AT13"/>
  <c r="AT9"/>
  <c r="AT7"/>
  <c r="AT10"/>
  <c r="AT8"/>
  <c r="AT14"/>
  <c r="AT11"/>
  <c r="AT6"/>
  <c r="AT5"/>
  <c r="AT3"/>
  <c r="AT4"/>
  <c r="AJ72"/>
  <c r="AJ79"/>
  <c r="AJ60"/>
  <c r="AJ67"/>
  <c r="AJ74"/>
  <c r="AJ55"/>
  <c r="AJ63"/>
  <c r="AJ58"/>
  <c r="AJ59"/>
  <c r="AJ73"/>
  <c r="AJ48"/>
  <c r="AJ54"/>
  <c r="BM54" s="1"/>
  <c r="AJ52"/>
  <c r="AJ61"/>
  <c r="AJ51"/>
  <c r="AJ35"/>
  <c r="AJ41"/>
  <c r="AJ50"/>
  <c r="AJ42"/>
  <c r="AJ43"/>
  <c r="AJ40"/>
  <c r="AJ44"/>
  <c r="AJ33"/>
  <c r="AJ34"/>
  <c r="AJ36"/>
  <c r="AJ38"/>
  <c r="AJ30"/>
  <c r="AJ37"/>
  <c r="AJ32"/>
  <c r="AJ28"/>
  <c r="AJ29"/>
  <c r="AJ23"/>
  <c r="AJ31"/>
  <c r="AJ22"/>
  <c r="AJ27"/>
  <c r="AJ24"/>
  <c r="AJ25"/>
  <c r="AJ26"/>
  <c r="AJ21"/>
  <c r="AJ20"/>
  <c r="AJ19"/>
  <c r="AJ17"/>
  <c r="AJ16"/>
  <c r="AJ18"/>
  <c r="AJ15"/>
  <c r="AJ12"/>
  <c r="AJ9"/>
  <c r="AJ13"/>
  <c r="AJ7"/>
  <c r="AJ11"/>
  <c r="AJ10"/>
  <c r="AJ14"/>
  <c r="AJ8"/>
  <c r="AJ5"/>
  <c r="AJ6"/>
  <c r="AJ4"/>
  <c r="AJ3"/>
  <c r="AJ39"/>
  <c r="AE52"/>
  <c r="BM52" s="1"/>
  <c r="AE55"/>
  <c r="BM55" s="1"/>
  <c r="AE72"/>
  <c r="BM72" s="1"/>
  <c r="AE79"/>
  <c r="BM79" s="1"/>
  <c r="AE60"/>
  <c r="BM60" s="1"/>
  <c r="AE67"/>
  <c r="BM67" s="1"/>
  <c r="AE74"/>
  <c r="BM74" s="1"/>
  <c r="AE61"/>
  <c r="BM61" s="1"/>
  <c r="AE40"/>
  <c r="BM40" s="1"/>
  <c r="AE50"/>
  <c r="BM50" s="1"/>
  <c r="AE63"/>
  <c r="BM63" s="1"/>
  <c r="AE59"/>
  <c r="BM59" s="1"/>
  <c r="AE54"/>
  <c r="AE58"/>
  <c r="BM58" s="1"/>
  <c r="AE41"/>
  <c r="AE35"/>
  <c r="AE51"/>
  <c r="AE30"/>
  <c r="AE42"/>
  <c r="AE73"/>
  <c r="AE48"/>
  <c r="AE39"/>
  <c r="AE37"/>
  <c r="AE43"/>
  <c r="AE44"/>
  <c r="AE32"/>
  <c r="AE36"/>
  <c r="AE33"/>
  <c r="AE34"/>
  <c r="AE38"/>
  <c r="AE29"/>
  <c r="AE28"/>
  <c r="AE22"/>
  <c r="AE25"/>
  <c r="AE27"/>
  <c r="AE31"/>
  <c r="AE23"/>
  <c r="AE21"/>
  <c r="AE17"/>
  <c r="AE24"/>
  <c r="AE26"/>
  <c r="AE20"/>
  <c r="AE19"/>
  <c r="AE18"/>
  <c r="AE15"/>
  <c r="AE16"/>
  <c r="AE12"/>
  <c r="AE9"/>
  <c r="AE13"/>
  <c r="AE7"/>
  <c r="AE10"/>
  <c r="AE14"/>
  <c r="AE8"/>
  <c r="AE11"/>
  <c r="AE5"/>
  <c r="AE6"/>
  <c r="AE4"/>
  <c r="AE3"/>
  <c r="V41"/>
  <c r="V35"/>
  <c r="V51"/>
  <c r="V30"/>
  <c r="V42"/>
  <c r="V43"/>
  <c r="V34"/>
  <c r="V73"/>
  <c r="V48"/>
  <c r="V39"/>
  <c r="V37"/>
  <c r="V44"/>
  <c r="V32"/>
  <c r="V36"/>
  <c r="V38"/>
  <c r="V33"/>
  <c r="V28"/>
  <c r="V29"/>
  <c r="V21"/>
  <c r="V24"/>
  <c r="V22"/>
  <c r="V25"/>
  <c r="V17"/>
  <c r="V26"/>
  <c r="V23"/>
  <c r="V31"/>
  <c r="V27"/>
  <c r="V20"/>
  <c r="V18"/>
  <c r="V19"/>
  <c r="V12"/>
  <c r="V15"/>
  <c r="V11"/>
  <c r="V16"/>
  <c r="V9"/>
  <c r="V13"/>
  <c r="V7"/>
  <c r="V10"/>
  <c r="V8"/>
  <c r="V5"/>
  <c r="V14"/>
  <c r="V6"/>
  <c r="V4"/>
  <c r="V3"/>
  <c r="N43"/>
  <c r="BM43" s="1"/>
  <c r="N73"/>
  <c r="BM73" s="1"/>
  <c r="N48"/>
  <c r="N35"/>
  <c r="BM35" s="1"/>
  <c r="N41"/>
  <c r="N51"/>
  <c r="BM51" s="1"/>
  <c r="N30"/>
  <c r="BM30" s="1"/>
  <c r="N37"/>
  <c r="BM37" s="1"/>
  <c r="N42"/>
  <c r="BM42" s="1"/>
  <c r="N31"/>
  <c r="BM31" s="1"/>
  <c r="N44"/>
  <c r="BM44" s="1"/>
  <c r="N4"/>
  <c r="N14"/>
  <c r="N13"/>
  <c r="N6"/>
  <c r="N8"/>
  <c r="N10"/>
  <c r="N11"/>
  <c r="N19"/>
  <c r="N15"/>
  <c r="N16"/>
  <c r="N5"/>
  <c r="N12"/>
  <c r="N18"/>
  <c r="N7"/>
  <c r="N9"/>
  <c r="N17"/>
  <c r="N23"/>
  <c r="N29"/>
  <c r="N24"/>
  <c r="N21"/>
  <c r="N25"/>
  <c r="N28"/>
  <c r="N33"/>
  <c r="N20"/>
  <c r="N27"/>
  <c r="N26"/>
  <c r="N36"/>
  <c r="N22"/>
  <c r="N38"/>
  <c r="N39"/>
  <c r="N34"/>
  <c r="N32"/>
  <c r="N3"/>
  <c r="G3"/>
  <c r="BM3" s="1"/>
  <c r="G4"/>
  <c r="BM4" s="1"/>
  <c r="G14"/>
  <c r="BM14" s="1"/>
  <c r="G13"/>
  <c r="BM13" s="1"/>
  <c r="G6"/>
  <c r="BM6" s="1"/>
  <c r="G8"/>
  <c r="BM8" s="1"/>
  <c r="G10"/>
  <c r="BM10" s="1"/>
  <c r="G11"/>
  <c r="BM11" s="1"/>
  <c r="G19"/>
  <c r="BM19" s="1"/>
  <c r="G15"/>
  <c r="BM15" s="1"/>
  <c r="G16"/>
  <c r="BM16" s="1"/>
  <c r="G5"/>
  <c r="BM5" s="1"/>
  <c r="G12"/>
  <c r="BM12" s="1"/>
  <c r="G18"/>
  <c r="BM18" s="1"/>
  <c r="G7"/>
  <c r="BM7" s="1"/>
  <c r="G9"/>
  <c r="BM9" s="1"/>
  <c r="G17"/>
  <c r="BM17" s="1"/>
  <c r="G23"/>
  <c r="BM23" s="1"/>
  <c r="G29"/>
  <c r="BM29" s="1"/>
  <c r="G24"/>
  <c r="BM24" s="1"/>
  <c r="G21"/>
  <c r="BM21" s="1"/>
  <c r="G25"/>
  <c r="BM25" s="1"/>
  <c r="G28"/>
  <c r="BM28" s="1"/>
  <c r="G33"/>
  <c r="BM33" s="1"/>
  <c r="G20"/>
  <c r="BM20" s="1"/>
  <c r="G27"/>
  <c r="BM27" s="1"/>
  <c r="G26"/>
  <c r="BM26" s="1"/>
  <c r="G36"/>
  <c r="BM36" s="1"/>
  <c r="G22"/>
  <c r="BM22" s="1"/>
  <c r="G38"/>
  <c r="BM38" s="1"/>
  <c r="G39"/>
  <c r="BM39" s="1"/>
  <c r="G34"/>
  <c r="BM34" s="1"/>
  <c r="G32"/>
  <c r="BM32" s="1"/>
</calcChain>
</file>

<file path=xl/sharedStrings.xml><?xml version="1.0" encoding="utf-8"?>
<sst xmlns="http://schemas.openxmlformats.org/spreadsheetml/2006/main" count="152" uniqueCount="145">
  <si>
    <t>USA</t>
  </si>
  <si>
    <t>Sífutás, Női síatlon (7,5+7,5km)</t>
  </si>
  <si>
    <t>Rp. gyorskorcsolya, Ffi 1500 m</t>
  </si>
  <si>
    <t>Pont</t>
  </si>
  <si>
    <t>Gyorskorcsolya, Női 3000 m</t>
  </si>
  <si>
    <t>Hollandia</t>
  </si>
  <si>
    <t>Kanada</t>
  </si>
  <si>
    <t>Svédország</t>
  </si>
  <si>
    <t>Norvégia</t>
  </si>
  <si>
    <t>Orosz sportolók</t>
  </si>
  <si>
    <t>Koreai Közt.</t>
  </si>
  <si>
    <t>Japán</t>
  </si>
  <si>
    <t>Finnország</t>
  </si>
  <si>
    <t>Franciaország</t>
  </si>
  <si>
    <t>Kína</t>
  </si>
  <si>
    <t>Csehország</t>
  </si>
  <si>
    <t>Lengyelország</t>
  </si>
  <si>
    <t>Németország</t>
  </si>
  <si>
    <t>Magyarország</t>
  </si>
  <si>
    <t>Svájc</t>
  </si>
  <si>
    <t>Ausztria</t>
  </si>
  <si>
    <t>Olaszország</t>
  </si>
  <si>
    <t>Fehéroroszország</t>
  </si>
  <si>
    <t>Lettország</t>
  </si>
  <si>
    <t>Ausztrália</t>
  </si>
  <si>
    <t>Belgium</t>
  </si>
  <si>
    <t>Kazahsztán</t>
  </si>
  <si>
    <t>Nagy-Britannia</t>
  </si>
  <si>
    <t>Ukrajna</t>
  </si>
  <si>
    <t>Koreai NDK</t>
  </si>
  <si>
    <t>Izrael</t>
  </si>
  <si>
    <t>Észtország</t>
  </si>
  <si>
    <t>Szlovénia</t>
  </si>
  <si>
    <t>Bulgária</t>
  </si>
  <si>
    <t>Litvánia</t>
  </si>
  <si>
    <t>Románia</t>
  </si>
  <si>
    <t>Szlovákia</t>
  </si>
  <si>
    <t>Biatlon, Női 7,5 km sprint</t>
  </si>
  <si>
    <t>Hely</t>
  </si>
  <si>
    <t>Érem</t>
  </si>
  <si>
    <t>Olimpai ponttáblázat (kicsit másképp)</t>
  </si>
  <si>
    <t>Síugrás, Ffi normálsánc</t>
  </si>
  <si>
    <t>ÖSSZ PONT</t>
  </si>
  <si>
    <t>Napi pont</t>
  </si>
  <si>
    <t>Hódeszka, Ffi slopestyle</t>
  </si>
  <si>
    <t>Argentína</t>
  </si>
  <si>
    <t>Új-Zéland</t>
  </si>
  <si>
    <t>Andorra</t>
  </si>
  <si>
    <t>Horvátország</t>
  </si>
  <si>
    <t>Spanyolország</t>
  </si>
  <si>
    <t>Izland</t>
  </si>
  <si>
    <t>Írország</t>
  </si>
  <si>
    <t>Liechtenstein</t>
  </si>
  <si>
    <t>Sífutás, Ffi síatlon (15+15km)</t>
  </si>
  <si>
    <t>Biatlon, Ffi 10 km sprint</t>
  </si>
  <si>
    <t>Gyorskorcsolya, Ffi 5000 m</t>
  </si>
  <si>
    <t>Szánkó, Ffi egyes</t>
  </si>
  <si>
    <t>Grúzia</t>
  </si>
  <si>
    <t>India</t>
  </si>
  <si>
    <t>Tajvan</t>
  </si>
  <si>
    <t>Freestyle, Női mogul</t>
  </si>
  <si>
    <t>Hódeszka, Női slopestyle</t>
  </si>
  <si>
    <t>Műkorcsolya, csapatverseny</t>
  </si>
  <si>
    <t>Biatlon, Női 10 km üldözéses</t>
  </si>
  <si>
    <t>Biatlon, Ffi 12,5 km üldözéses</t>
  </si>
  <si>
    <t>Freestyle, Ffi mogul</t>
  </si>
  <si>
    <t>Gyorskorcsolya, Női 1500 m</t>
  </si>
  <si>
    <t>Síugrás, Női normálsánc</t>
  </si>
  <si>
    <t>Hódeszka, Női félcső</t>
  </si>
  <si>
    <t>Alpesi sí, Ffi szuper-kombináció</t>
  </si>
  <si>
    <t>Bolívia</t>
  </si>
  <si>
    <t>Dánia</t>
  </si>
  <si>
    <t>Koszovó</t>
  </si>
  <si>
    <t>Moldova</t>
  </si>
  <si>
    <t>Monaco</t>
  </si>
  <si>
    <t>Szerbia</t>
  </si>
  <si>
    <t>Sífutás, Női klasszikus sprint</t>
  </si>
  <si>
    <t>Irán</t>
  </si>
  <si>
    <t>Togo</t>
  </si>
  <si>
    <t>Sífutás, Ffi klasszikus sprint</t>
  </si>
  <si>
    <t>Örményország</t>
  </si>
  <si>
    <t>Görögország</t>
  </si>
  <si>
    <t>Kirgizisztán</t>
  </si>
  <si>
    <t>Macedónia</t>
  </si>
  <si>
    <t>Thaiföld</t>
  </si>
  <si>
    <t>Törökország</t>
  </si>
  <si>
    <t>Curling, vegyespáros</t>
  </si>
  <si>
    <t>Szánkó, Női egyéni</t>
  </si>
  <si>
    <t>Rp. gyorskorcsolya, Női 500 m</t>
  </si>
  <si>
    <t>Gyorskorcsolya, Ffi 1500 m</t>
  </si>
  <si>
    <t>Hódeszka, Ffi félcső</t>
  </si>
  <si>
    <t>Gyorskorcsolya, Női 1000 m</t>
  </si>
  <si>
    <t>Északi összetett (NH, 10 km)</t>
  </si>
  <si>
    <t>Szánkó, Ffi páros</t>
  </si>
  <si>
    <t>Alpesi sí, Ffi lesiklás</t>
  </si>
  <si>
    <t>Alpesi sí, Női óriás-műlesiklás</t>
  </si>
  <si>
    <t>Albánia</t>
  </si>
  <si>
    <t>Bosznia-Hercegovina</t>
  </si>
  <si>
    <t>Chile</t>
  </si>
  <si>
    <t>Kenya</t>
  </si>
  <si>
    <t>Madagaszkár</t>
  </si>
  <si>
    <t>Mexikó</t>
  </si>
  <si>
    <t>Málta</t>
  </si>
  <si>
    <t>Montenegró</t>
  </si>
  <si>
    <t>Hongkong</t>
  </si>
  <si>
    <t>Műkorcsolya, páros</t>
  </si>
  <si>
    <t>Hódeszka, Ffi krossz</t>
  </si>
  <si>
    <t>Gyorskorcsolya, Ffi 10.000 m</t>
  </si>
  <si>
    <t>Sífutás, Női 10 km</t>
  </si>
  <si>
    <t>Brazília</t>
  </si>
  <si>
    <t>Mongólia</t>
  </si>
  <si>
    <t>Biatlon, Női 15 km</t>
  </si>
  <si>
    <t>Biatlon, Ffi 20 km</t>
  </si>
  <si>
    <t>Szánkó, Csapat</t>
  </si>
  <si>
    <t>Szkeleton, Ffi</t>
  </si>
  <si>
    <t>Ghána</t>
  </si>
  <si>
    <t>Jamaica</t>
  </si>
  <si>
    <t>Alpesi sí, Ffi szuper-G</t>
  </si>
  <si>
    <t>Alpesi sí, Női szlalom</t>
  </si>
  <si>
    <t>Libanon</t>
  </si>
  <si>
    <t>Sífutás, Ffi 15 km</t>
  </si>
  <si>
    <t>Bermuda-szk.</t>
  </si>
  <si>
    <t>Kolumbia</t>
  </si>
  <si>
    <t>Ecuador</t>
  </si>
  <si>
    <t>Marokkó</t>
  </si>
  <si>
    <t>Pakisztán</t>
  </si>
  <si>
    <t>Portugália</t>
  </si>
  <si>
    <t>Tonga</t>
  </si>
  <si>
    <t>Hódeszka, Női krossz</t>
  </si>
  <si>
    <t>Gyorskorcsolya, Női 5000 m</t>
  </si>
  <si>
    <t>Freestyle, Női ugrás</t>
  </si>
  <si>
    <t>Műkorcsolya, Ffi</t>
  </si>
  <si>
    <t>Malajzia</t>
  </si>
  <si>
    <t>Fülöp-szk.</t>
  </si>
  <si>
    <t>Üzbegisztán</t>
  </si>
  <si>
    <t>Alpesi sí, Női szuper-G</t>
  </si>
  <si>
    <t>Freestyle, Női síakrobatika</t>
  </si>
  <si>
    <t>Sífutás, Női 4x5 km váltó</t>
  </si>
  <si>
    <t>Biatlon, Női 12,5 km</t>
  </si>
  <si>
    <t>Rp. gyorskorcsolya, Női 1500 m</t>
  </si>
  <si>
    <t>Szingapúr</t>
  </si>
  <si>
    <t>Rp. gyorskorcsolya, Ffi 1000 m</t>
  </si>
  <si>
    <t>Szkeleton, női</t>
  </si>
  <si>
    <t>Nigéria</t>
  </si>
  <si>
    <t>Síugrás, Ffi nagysánc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</si>
</sst>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b/>
      <i/>
      <u/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i/>
      <sz val="12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2" fontId="0" fillId="0" borderId="1" xfId="0" applyNumberFormat="1" applyBorder="1" applyAlignment="1">
      <alignment horizontal="right"/>
    </xf>
    <xf numFmtId="2" fontId="0" fillId="0" borderId="1" xfId="0" applyNumberFormat="1" applyBorder="1"/>
    <xf numFmtId="0" fontId="0" fillId="0" borderId="1" xfId="0" applyBorder="1" applyAlignment="1">
      <alignment horizontal="center"/>
    </xf>
    <xf numFmtId="0" fontId="3" fillId="2" borderId="1" xfId="0" applyFont="1" applyFill="1" applyBorder="1" applyAlignment="1">
      <alignment horizontal="right"/>
    </xf>
    <xf numFmtId="2" fontId="2" fillId="2" borderId="1" xfId="0" applyNumberFormat="1" applyFont="1" applyFill="1" applyBorder="1"/>
    <xf numFmtId="0" fontId="2" fillId="2" borderId="1" xfId="0" applyFont="1" applyFill="1" applyBorder="1"/>
    <xf numFmtId="0" fontId="4" fillId="3" borderId="1" xfId="0" applyFont="1" applyFill="1" applyBorder="1"/>
    <xf numFmtId="14" fontId="3" fillId="2" borderId="5" xfId="0" applyNumberFormat="1" applyFont="1" applyFill="1" applyBorder="1" applyAlignment="1">
      <alignment horizontal="center" vertical="center"/>
    </xf>
    <xf numFmtId="14" fontId="3" fillId="2" borderId="6" xfId="0" applyNumberFormat="1" applyFont="1" applyFill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/>
    </xf>
    <xf numFmtId="14" fontId="1" fillId="0" borderId="2" xfId="0" applyNumberFormat="1" applyFont="1" applyBorder="1" applyAlignment="1">
      <alignment horizontal="center"/>
    </xf>
    <xf numFmtId="14" fontId="1" fillId="0" borderId="3" xfId="0" applyNumberFormat="1" applyFont="1" applyBorder="1" applyAlignment="1">
      <alignment horizontal="center"/>
    </xf>
    <xf numFmtId="14" fontId="1" fillId="0" borderId="4" xfId="0" applyNumberFormat="1" applyFont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76" Type="http://schemas.openxmlformats.org/officeDocument/2006/relationships/image" Target="../media/image76.png"/><Relationship Id="rId84" Type="http://schemas.openxmlformats.org/officeDocument/2006/relationships/image" Target="../media/image84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jpe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66" Type="http://schemas.openxmlformats.org/officeDocument/2006/relationships/image" Target="../media/image66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87" Type="http://schemas.openxmlformats.org/officeDocument/2006/relationships/image" Target="../media/image87.png"/><Relationship Id="rId5" Type="http://schemas.openxmlformats.org/officeDocument/2006/relationships/image" Target="../media/image5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jpe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7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83" Type="http://schemas.openxmlformats.org/officeDocument/2006/relationships/image" Target="../media/image83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4.jpeg"/><Relationship Id="rId2" Type="http://schemas.openxmlformats.org/officeDocument/2006/relationships/image" Target="../media/image23.png"/><Relationship Id="rId1" Type="http://schemas.openxmlformats.org/officeDocument/2006/relationships/image" Target="../media/image2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64</xdr:col>
      <xdr:colOff>0</xdr:colOff>
      <xdr:row>5</xdr:row>
      <xdr:rowOff>9525</xdr:rowOff>
    </xdr:from>
    <xdr:to>
      <xdr:col>64</xdr:col>
      <xdr:colOff>269434</xdr:colOff>
      <xdr:row>5</xdr:row>
      <xdr:rowOff>189525</xdr:rowOff>
    </xdr:to>
    <xdr:pic>
      <xdr:nvPicPr>
        <xdr:cNvPr id="7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67050" y="1343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15</xdr:row>
      <xdr:rowOff>9525</xdr:rowOff>
    </xdr:from>
    <xdr:to>
      <xdr:col>64</xdr:col>
      <xdr:colOff>269434</xdr:colOff>
      <xdr:row>15</xdr:row>
      <xdr:rowOff>189525</xdr:rowOff>
    </xdr:to>
    <xdr:pic>
      <xdr:nvPicPr>
        <xdr:cNvPr id="9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067050" y="1724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35</xdr:row>
      <xdr:rowOff>9525</xdr:rowOff>
    </xdr:from>
    <xdr:to>
      <xdr:col>64</xdr:col>
      <xdr:colOff>269434</xdr:colOff>
      <xdr:row>35</xdr:row>
      <xdr:rowOff>189525</xdr:rowOff>
    </xdr:to>
    <xdr:pic>
      <xdr:nvPicPr>
        <xdr:cNvPr id="10" name="Picture 6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067050" y="1914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7</xdr:row>
      <xdr:rowOff>9525</xdr:rowOff>
    </xdr:from>
    <xdr:to>
      <xdr:col>64</xdr:col>
      <xdr:colOff>269434</xdr:colOff>
      <xdr:row>7</xdr:row>
      <xdr:rowOff>189525</xdr:rowOff>
    </xdr:to>
    <xdr:pic>
      <xdr:nvPicPr>
        <xdr:cNvPr id="12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067050" y="2295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21</xdr:row>
      <xdr:rowOff>9525</xdr:rowOff>
    </xdr:from>
    <xdr:to>
      <xdr:col>64</xdr:col>
      <xdr:colOff>270000</xdr:colOff>
      <xdr:row>21</xdr:row>
      <xdr:rowOff>189525</xdr:rowOff>
    </xdr:to>
    <xdr:pic>
      <xdr:nvPicPr>
        <xdr:cNvPr id="14" name="Kép 13" descr="gbr.png"/>
        <xdr:cNvPicPr>
          <a:picLocks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067050" y="2486025"/>
          <a:ext cx="270000" cy="180000"/>
        </a:xfrm>
        <a:prstGeom prst="rect">
          <a:avLst/>
        </a:prstGeom>
      </xdr:spPr>
    </xdr:pic>
    <xdr:clientData/>
  </xdr:twoCellAnchor>
  <xdr:twoCellAnchor editAs="oneCell">
    <xdr:from>
      <xdr:col>64</xdr:col>
      <xdr:colOff>0</xdr:colOff>
      <xdr:row>28</xdr:row>
      <xdr:rowOff>9525</xdr:rowOff>
    </xdr:from>
    <xdr:to>
      <xdr:col>64</xdr:col>
      <xdr:colOff>269434</xdr:colOff>
      <xdr:row>28</xdr:row>
      <xdr:rowOff>189525</xdr:rowOff>
    </xdr:to>
    <xdr:pic>
      <xdr:nvPicPr>
        <xdr:cNvPr id="16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3067050" y="2867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33</xdr:row>
      <xdr:rowOff>9525</xdr:rowOff>
    </xdr:from>
    <xdr:to>
      <xdr:col>64</xdr:col>
      <xdr:colOff>269434</xdr:colOff>
      <xdr:row>33</xdr:row>
      <xdr:rowOff>189525</xdr:rowOff>
    </xdr:to>
    <xdr:pic>
      <xdr:nvPicPr>
        <xdr:cNvPr id="17" name="Picture 44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3067050" y="3057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6</xdr:row>
      <xdr:rowOff>9525</xdr:rowOff>
    </xdr:from>
    <xdr:to>
      <xdr:col>64</xdr:col>
      <xdr:colOff>269434</xdr:colOff>
      <xdr:row>6</xdr:row>
      <xdr:rowOff>189525</xdr:rowOff>
    </xdr:to>
    <xdr:pic>
      <xdr:nvPicPr>
        <xdr:cNvPr id="18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3067050" y="3248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10</xdr:row>
      <xdr:rowOff>9525</xdr:rowOff>
    </xdr:from>
    <xdr:to>
      <xdr:col>64</xdr:col>
      <xdr:colOff>269434</xdr:colOff>
      <xdr:row>10</xdr:row>
      <xdr:rowOff>189525</xdr:rowOff>
    </xdr:to>
    <xdr:pic>
      <xdr:nvPicPr>
        <xdr:cNvPr id="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3067050" y="3438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14</xdr:row>
      <xdr:rowOff>9525</xdr:rowOff>
    </xdr:from>
    <xdr:to>
      <xdr:col>64</xdr:col>
      <xdr:colOff>269434</xdr:colOff>
      <xdr:row>14</xdr:row>
      <xdr:rowOff>189525</xdr:rowOff>
    </xdr:to>
    <xdr:pic>
      <xdr:nvPicPr>
        <xdr:cNvPr id="21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3067050" y="3819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24</xdr:row>
      <xdr:rowOff>9525</xdr:rowOff>
    </xdr:from>
    <xdr:to>
      <xdr:col>64</xdr:col>
      <xdr:colOff>269434</xdr:colOff>
      <xdr:row>24</xdr:row>
      <xdr:rowOff>189525</xdr:rowOff>
    </xdr:to>
    <xdr:pic>
      <xdr:nvPicPr>
        <xdr:cNvPr id="22" name="Picture 75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3067050" y="4010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9</xdr:row>
      <xdr:rowOff>9525</xdr:rowOff>
    </xdr:from>
    <xdr:to>
      <xdr:col>64</xdr:col>
      <xdr:colOff>269434</xdr:colOff>
      <xdr:row>9</xdr:row>
      <xdr:rowOff>189525</xdr:rowOff>
    </xdr:to>
    <xdr:pic>
      <xdr:nvPicPr>
        <xdr:cNvPr id="25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3067050" y="4581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38</xdr:row>
      <xdr:rowOff>9525</xdr:rowOff>
    </xdr:from>
    <xdr:to>
      <xdr:col>64</xdr:col>
      <xdr:colOff>269434</xdr:colOff>
      <xdr:row>38</xdr:row>
      <xdr:rowOff>189525</xdr:rowOff>
    </xdr:to>
    <xdr:pic>
      <xdr:nvPicPr>
        <xdr:cNvPr id="27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3067050" y="4962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11</xdr:row>
      <xdr:rowOff>9525</xdr:rowOff>
    </xdr:from>
    <xdr:to>
      <xdr:col>64</xdr:col>
      <xdr:colOff>269434</xdr:colOff>
      <xdr:row>11</xdr:row>
      <xdr:rowOff>189525</xdr:rowOff>
    </xdr:to>
    <xdr:pic>
      <xdr:nvPicPr>
        <xdr:cNvPr id="29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3067050" y="5343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12</xdr:row>
      <xdr:rowOff>9525</xdr:rowOff>
    </xdr:from>
    <xdr:to>
      <xdr:col>64</xdr:col>
      <xdr:colOff>276237</xdr:colOff>
      <xdr:row>12</xdr:row>
      <xdr:rowOff>189525</xdr:rowOff>
    </xdr:to>
    <xdr:pic>
      <xdr:nvPicPr>
        <xdr:cNvPr id="30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3067050" y="5534025"/>
          <a:ext cx="276237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27</xdr:row>
      <xdr:rowOff>9525</xdr:rowOff>
    </xdr:from>
    <xdr:to>
      <xdr:col>64</xdr:col>
      <xdr:colOff>269434</xdr:colOff>
      <xdr:row>27</xdr:row>
      <xdr:rowOff>189525</xdr:rowOff>
    </xdr:to>
    <xdr:pic>
      <xdr:nvPicPr>
        <xdr:cNvPr id="31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3067050" y="5724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4</xdr:row>
      <xdr:rowOff>9525</xdr:rowOff>
    </xdr:from>
    <xdr:to>
      <xdr:col>64</xdr:col>
      <xdr:colOff>269434</xdr:colOff>
      <xdr:row>4</xdr:row>
      <xdr:rowOff>189525</xdr:rowOff>
    </xdr:to>
    <xdr:pic>
      <xdr:nvPicPr>
        <xdr:cNvPr id="3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3067050" y="5915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32</xdr:row>
      <xdr:rowOff>9525</xdr:rowOff>
    </xdr:from>
    <xdr:to>
      <xdr:col>64</xdr:col>
      <xdr:colOff>269434</xdr:colOff>
      <xdr:row>32</xdr:row>
      <xdr:rowOff>189525</xdr:rowOff>
    </xdr:to>
    <xdr:pic>
      <xdr:nvPicPr>
        <xdr:cNvPr id="33" name="Picture 73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6019800" y="6296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37</xdr:row>
      <xdr:rowOff>9525</xdr:rowOff>
    </xdr:from>
    <xdr:to>
      <xdr:col>64</xdr:col>
      <xdr:colOff>269434</xdr:colOff>
      <xdr:row>37</xdr:row>
      <xdr:rowOff>189525</xdr:rowOff>
    </xdr:to>
    <xdr:pic>
      <xdr:nvPicPr>
        <xdr:cNvPr id="34" name="Picture 81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6019800" y="6486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31</xdr:row>
      <xdr:rowOff>9525</xdr:rowOff>
    </xdr:from>
    <xdr:to>
      <xdr:col>64</xdr:col>
      <xdr:colOff>269434</xdr:colOff>
      <xdr:row>31</xdr:row>
      <xdr:rowOff>189525</xdr:rowOff>
    </xdr:to>
    <xdr:pic>
      <xdr:nvPicPr>
        <xdr:cNvPr id="35" name="Picture 57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6019800" y="6677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23</xdr:row>
      <xdr:rowOff>9525</xdr:rowOff>
    </xdr:from>
    <xdr:to>
      <xdr:col>64</xdr:col>
      <xdr:colOff>269434</xdr:colOff>
      <xdr:row>23</xdr:row>
      <xdr:rowOff>189525</xdr:rowOff>
    </xdr:to>
    <xdr:pic>
      <xdr:nvPicPr>
        <xdr:cNvPr id="36" name="Picture 47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6019800" y="6867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0</xdr:colOff>
      <xdr:row>3</xdr:row>
      <xdr:rowOff>9525</xdr:rowOff>
    </xdr:from>
    <xdr:to>
      <xdr:col>4</xdr:col>
      <xdr:colOff>180000</xdr:colOff>
      <xdr:row>3</xdr:row>
      <xdr:rowOff>189525</xdr:rowOff>
    </xdr:to>
    <xdr:pic>
      <xdr:nvPicPr>
        <xdr:cNvPr id="37" name="Kép 36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791075" y="1152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180000</xdr:colOff>
      <xdr:row>4</xdr:row>
      <xdr:rowOff>180000</xdr:rowOff>
    </xdr:to>
    <xdr:pic>
      <xdr:nvPicPr>
        <xdr:cNvPr id="38" name="Kép 37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791075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15</xdr:row>
      <xdr:rowOff>9525</xdr:rowOff>
    </xdr:from>
    <xdr:to>
      <xdr:col>4</xdr:col>
      <xdr:colOff>180000</xdr:colOff>
      <xdr:row>15</xdr:row>
      <xdr:rowOff>189525</xdr:rowOff>
    </xdr:to>
    <xdr:pic>
      <xdr:nvPicPr>
        <xdr:cNvPr id="39" name="Kép 38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4791075" y="2295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12</xdr:row>
      <xdr:rowOff>9525</xdr:rowOff>
    </xdr:from>
    <xdr:to>
      <xdr:col>1</xdr:col>
      <xdr:colOff>180000</xdr:colOff>
      <xdr:row>12</xdr:row>
      <xdr:rowOff>189525</xdr:rowOff>
    </xdr:to>
    <xdr:pic>
      <xdr:nvPicPr>
        <xdr:cNvPr id="40" name="Kép 39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104900" y="1343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180000</xdr:colOff>
      <xdr:row>4</xdr:row>
      <xdr:rowOff>180000</xdr:rowOff>
    </xdr:to>
    <xdr:pic>
      <xdr:nvPicPr>
        <xdr:cNvPr id="41" name="Kép 40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104900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180000</xdr:colOff>
      <xdr:row>15</xdr:row>
      <xdr:rowOff>180000</xdr:rowOff>
    </xdr:to>
    <xdr:pic>
      <xdr:nvPicPr>
        <xdr:cNvPr id="42" name="Kép 41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1104900" y="2867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14</xdr:row>
      <xdr:rowOff>9525</xdr:rowOff>
    </xdr:from>
    <xdr:to>
      <xdr:col>2</xdr:col>
      <xdr:colOff>180000</xdr:colOff>
      <xdr:row>14</xdr:row>
      <xdr:rowOff>189525</xdr:rowOff>
    </xdr:to>
    <xdr:pic>
      <xdr:nvPicPr>
        <xdr:cNvPr id="43" name="Kép 42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333625" y="2105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180000</xdr:colOff>
      <xdr:row>9</xdr:row>
      <xdr:rowOff>180000</xdr:rowOff>
    </xdr:to>
    <xdr:pic>
      <xdr:nvPicPr>
        <xdr:cNvPr id="44" name="Kép 43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333625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9</xdr:row>
      <xdr:rowOff>9525</xdr:rowOff>
    </xdr:from>
    <xdr:to>
      <xdr:col>2</xdr:col>
      <xdr:colOff>180000</xdr:colOff>
      <xdr:row>9</xdr:row>
      <xdr:rowOff>189525</xdr:rowOff>
    </xdr:to>
    <xdr:pic>
      <xdr:nvPicPr>
        <xdr:cNvPr id="45" name="Kép 44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2333625" y="1914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180000</xdr:colOff>
      <xdr:row>9</xdr:row>
      <xdr:rowOff>180000</xdr:rowOff>
    </xdr:to>
    <xdr:pic>
      <xdr:nvPicPr>
        <xdr:cNvPr id="46" name="Kép 45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562350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180975</xdr:colOff>
      <xdr:row>9</xdr:row>
      <xdr:rowOff>0</xdr:rowOff>
    </xdr:from>
    <xdr:to>
      <xdr:col>3</xdr:col>
      <xdr:colOff>360975</xdr:colOff>
      <xdr:row>9</xdr:row>
      <xdr:rowOff>180000</xdr:rowOff>
    </xdr:to>
    <xdr:pic>
      <xdr:nvPicPr>
        <xdr:cNvPr id="48" name="Kép 47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743325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361950</xdr:colOff>
      <xdr:row>9</xdr:row>
      <xdr:rowOff>0</xdr:rowOff>
    </xdr:from>
    <xdr:to>
      <xdr:col>3</xdr:col>
      <xdr:colOff>541950</xdr:colOff>
      <xdr:row>9</xdr:row>
      <xdr:rowOff>180000</xdr:rowOff>
    </xdr:to>
    <xdr:pic>
      <xdr:nvPicPr>
        <xdr:cNvPr id="49" name="Kép 48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924300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3</xdr:row>
      <xdr:rowOff>9525</xdr:rowOff>
    </xdr:from>
    <xdr:to>
      <xdr:col>5</xdr:col>
      <xdr:colOff>180000</xdr:colOff>
      <xdr:row>3</xdr:row>
      <xdr:rowOff>189525</xdr:rowOff>
    </xdr:to>
    <xdr:pic>
      <xdr:nvPicPr>
        <xdr:cNvPr id="47" name="Kép 46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019800" y="1152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180000</xdr:colOff>
      <xdr:row>4</xdr:row>
      <xdr:rowOff>180000</xdr:rowOff>
    </xdr:to>
    <xdr:pic>
      <xdr:nvPicPr>
        <xdr:cNvPr id="50" name="Kép 49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019800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</xdr:col>
      <xdr:colOff>180975</xdr:colOff>
      <xdr:row>4</xdr:row>
      <xdr:rowOff>0</xdr:rowOff>
    </xdr:from>
    <xdr:to>
      <xdr:col>5</xdr:col>
      <xdr:colOff>360975</xdr:colOff>
      <xdr:row>4</xdr:row>
      <xdr:rowOff>180000</xdr:rowOff>
    </xdr:to>
    <xdr:pic>
      <xdr:nvPicPr>
        <xdr:cNvPr id="51" name="Kép 50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6200775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64</xdr:col>
      <xdr:colOff>0</xdr:colOff>
      <xdr:row>3</xdr:row>
      <xdr:rowOff>9525</xdr:rowOff>
    </xdr:from>
    <xdr:to>
      <xdr:col>64</xdr:col>
      <xdr:colOff>269434</xdr:colOff>
      <xdr:row>3</xdr:row>
      <xdr:rowOff>189525</xdr:rowOff>
    </xdr:to>
    <xdr:pic>
      <xdr:nvPicPr>
        <xdr:cNvPr id="55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8296275" y="771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43</xdr:row>
      <xdr:rowOff>9525</xdr:rowOff>
    </xdr:from>
    <xdr:to>
      <xdr:col>64</xdr:col>
      <xdr:colOff>269434</xdr:colOff>
      <xdr:row>43</xdr:row>
      <xdr:rowOff>189525</xdr:rowOff>
    </xdr:to>
    <xdr:pic>
      <xdr:nvPicPr>
        <xdr:cNvPr id="5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14439900" y="6867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30</xdr:row>
      <xdr:rowOff>9525</xdr:rowOff>
    </xdr:from>
    <xdr:to>
      <xdr:col>64</xdr:col>
      <xdr:colOff>269434</xdr:colOff>
      <xdr:row>30</xdr:row>
      <xdr:rowOff>189525</xdr:rowOff>
    </xdr:to>
    <xdr:pic>
      <xdr:nvPicPr>
        <xdr:cNvPr id="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14439900" y="7058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0</xdr:colOff>
      <xdr:row>4</xdr:row>
      <xdr:rowOff>9525</xdr:rowOff>
    </xdr:from>
    <xdr:to>
      <xdr:col>7</xdr:col>
      <xdr:colOff>180000</xdr:colOff>
      <xdr:row>4</xdr:row>
      <xdr:rowOff>189525</xdr:rowOff>
    </xdr:to>
    <xdr:pic>
      <xdr:nvPicPr>
        <xdr:cNvPr id="58" name="Kép 57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8296275" y="1533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</xdr:row>
      <xdr:rowOff>9525</xdr:rowOff>
    </xdr:from>
    <xdr:to>
      <xdr:col>7</xdr:col>
      <xdr:colOff>180000</xdr:colOff>
      <xdr:row>5</xdr:row>
      <xdr:rowOff>189525</xdr:rowOff>
    </xdr:to>
    <xdr:pic>
      <xdr:nvPicPr>
        <xdr:cNvPr id="59" name="Kép 58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8296275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</xdr:col>
      <xdr:colOff>180975</xdr:colOff>
      <xdr:row>5</xdr:row>
      <xdr:rowOff>9525</xdr:rowOff>
    </xdr:from>
    <xdr:to>
      <xdr:col>7</xdr:col>
      <xdr:colOff>360975</xdr:colOff>
      <xdr:row>5</xdr:row>
      <xdr:rowOff>189525</xdr:rowOff>
    </xdr:to>
    <xdr:pic>
      <xdr:nvPicPr>
        <xdr:cNvPr id="60" name="Kép 59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8477250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64</xdr:col>
      <xdr:colOff>0</xdr:colOff>
      <xdr:row>41</xdr:row>
      <xdr:rowOff>9525</xdr:rowOff>
    </xdr:from>
    <xdr:to>
      <xdr:col>64</xdr:col>
      <xdr:colOff>269434</xdr:colOff>
      <xdr:row>41</xdr:row>
      <xdr:rowOff>189525</xdr:rowOff>
    </xdr:to>
    <xdr:pic>
      <xdr:nvPicPr>
        <xdr:cNvPr id="61" name="Picture 103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4439900" y="7439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36</xdr:row>
      <xdr:rowOff>9525</xdr:rowOff>
    </xdr:from>
    <xdr:to>
      <xdr:col>64</xdr:col>
      <xdr:colOff>269434</xdr:colOff>
      <xdr:row>36</xdr:row>
      <xdr:rowOff>189525</xdr:rowOff>
    </xdr:to>
    <xdr:pic>
      <xdr:nvPicPr>
        <xdr:cNvPr id="62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14439900" y="7629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29</xdr:row>
      <xdr:rowOff>9525</xdr:rowOff>
    </xdr:from>
    <xdr:to>
      <xdr:col>64</xdr:col>
      <xdr:colOff>269434</xdr:colOff>
      <xdr:row>29</xdr:row>
      <xdr:rowOff>189525</xdr:rowOff>
    </xdr:to>
    <xdr:pic>
      <xdr:nvPicPr>
        <xdr:cNvPr id="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14439900" y="7820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50</xdr:row>
      <xdr:rowOff>9525</xdr:rowOff>
    </xdr:from>
    <xdr:to>
      <xdr:col>64</xdr:col>
      <xdr:colOff>269434</xdr:colOff>
      <xdr:row>50</xdr:row>
      <xdr:rowOff>189525</xdr:rowOff>
    </xdr:to>
    <xdr:pic>
      <xdr:nvPicPr>
        <xdr:cNvPr id="64" name="Picture 85"/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14439900" y="8010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40</xdr:row>
      <xdr:rowOff>9525</xdr:rowOff>
    </xdr:from>
    <xdr:to>
      <xdr:col>64</xdr:col>
      <xdr:colOff>269434</xdr:colOff>
      <xdr:row>40</xdr:row>
      <xdr:rowOff>189525</xdr:rowOff>
    </xdr:to>
    <xdr:pic>
      <xdr:nvPicPr>
        <xdr:cNvPr id="65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14439900" y="8201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34</xdr:row>
      <xdr:rowOff>9525</xdr:rowOff>
    </xdr:from>
    <xdr:to>
      <xdr:col>64</xdr:col>
      <xdr:colOff>269434</xdr:colOff>
      <xdr:row>34</xdr:row>
      <xdr:rowOff>189525</xdr:rowOff>
    </xdr:to>
    <xdr:pic>
      <xdr:nvPicPr>
        <xdr:cNvPr id="66" name="Picture 97"/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14439900" y="8391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180000</xdr:colOff>
      <xdr:row>4</xdr:row>
      <xdr:rowOff>180000</xdr:rowOff>
    </xdr:to>
    <xdr:pic>
      <xdr:nvPicPr>
        <xdr:cNvPr id="67" name="Kép 66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9525000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</xdr:col>
      <xdr:colOff>180975</xdr:colOff>
      <xdr:row>4</xdr:row>
      <xdr:rowOff>0</xdr:rowOff>
    </xdr:from>
    <xdr:to>
      <xdr:col>8</xdr:col>
      <xdr:colOff>360975</xdr:colOff>
      <xdr:row>4</xdr:row>
      <xdr:rowOff>180000</xdr:rowOff>
    </xdr:to>
    <xdr:pic>
      <xdr:nvPicPr>
        <xdr:cNvPr id="68" name="Kép 67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9705975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</xdr:col>
      <xdr:colOff>361950</xdr:colOff>
      <xdr:row>4</xdr:row>
      <xdr:rowOff>0</xdr:rowOff>
    </xdr:from>
    <xdr:to>
      <xdr:col>8</xdr:col>
      <xdr:colOff>541950</xdr:colOff>
      <xdr:row>4</xdr:row>
      <xdr:rowOff>180000</xdr:rowOff>
    </xdr:to>
    <xdr:pic>
      <xdr:nvPicPr>
        <xdr:cNvPr id="69" name="Kép 68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9886950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64</xdr:col>
      <xdr:colOff>0</xdr:colOff>
      <xdr:row>47</xdr:row>
      <xdr:rowOff>9525</xdr:rowOff>
    </xdr:from>
    <xdr:to>
      <xdr:col>64</xdr:col>
      <xdr:colOff>269434</xdr:colOff>
      <xdr:row>47</xdr:row>
      <xdr:rowOff>189525</xdr:rowOff>
    </xdr:to>
    <xdr:pic>
      <xdr:nvPicPr>
        <xdr:cNvPr id="70" name="Picture 67"/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16897350" y="8582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72</xdr:row>
      <xdr:rowOff>9525</xdr:rowOff>
    </xdr:from>
    <xdr:to>
      <xdr:col>64</xdr:col>
      <xdr:colOff>269434</xdr:colOff>
      <xdr:row>72</xdr:row>
      <xdr:rowOff>189525</xdr:rowOff>
    </xdr:to>
    <xdr:pic>
      <xdr:nvPicPr>
        <xdr:cNvPr id="71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16897350" y="8772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42</xdr:row>
      <xdr:rowOff>9525</xdr:rowOff>
    </xdr:from>
    <xdr:to>
      <xdr:col>64</xdr:col>
      <xdr:colOff>269434</xdr:colOff>
      <xdr:row>42</xdr:row>
      <xdr:rowOff>189525</xdr:rowOff>
    </xdr:to>
    <xdr:pic>
      <xdr:nvPicPr>
        <xdr:cNvPr id="72" name="Picture 66"/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16897350" y="8963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0</xdr:colOff>
      <xdr:row>7</xdr:row>
      <xdr:rowOff>9525</xdr:rowOff>
    </xdr:from>
    <xdr:to>
      <xdr:col>12</xdr:col>
      <xdr:colOff>180000</xdr:colOff>
      <xdr:row>7</xdr:row>
      <xdr:rowOff>189525</xdr:rowOff>
    </xdr:to>
    <xdr:pic>
      <xdr:nvPicPr>
        <xdr:cNvPr id="73" name="Kép 72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4439900" y="1724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5</xdr:row>
      <xdr:rowOff>9525</xdr:rowOff>
    </xdr:from>
    <xdr:to>
      <xdr:col>12</xdr:col>
      <xdr:colOff>180000</xdr:colOff>
      <xdr:row>5</xdr:row>
      <xdr:rowOff>189525</xdr:rowOff>
    </xdr:to>
    <xdr:pic>
      <xdr:nvPicPr>
        <xdr:cNvPr id="74" name="Kép 73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4439900" y="1152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22</xdr:row>
      <xdr:rowOff>0</xdr:rowOff>
    </xdr:from>
    <xdr:to>
      <xdr:col>12</xdr:col>
      <xdr:colOff>180000</xdr:colOff>
      <xdr:row>22</xdr:row>
      <xdr:rowOff>180000</xdr:rowOff>
    </xdr:to>
    <xdr:pic>
      <xdr:nvPicPr>
        <xdr:cNvPr id="75" name="Kép 74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14439900" y="458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180000</xdr:colOff>
      <xdr:row>9</xdr:row>
      <xdr:rowOff>180000</xdr:rowOff>
    </xdr:to>
    <xdr:pic>
      <xdr:nvPicPr>
        <xdr:cNvPr id="76" name="Kép 75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3211175" y="2486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</xdr:row>
      <xdr:rowOff>9525</xdr:rowOff>
    </xdr:from>
    <xdr:to>
      <xdr:col>11</xdr:col>
      <xdr:colOff>180000</xdr:colOff>
      <xdr:row>4</xdr:row>
      <xdr:rowOff>189525</xdr:rowOff>
    </xdr:to>
    <xdr:pic>
      <xdr:nvPicPr>
        <xdr:cNvPr id="77" name="Kép 76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3211175" y="1533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</xdr:row>
      <xdr:rowOff>9525</xdr:rowOff>
    </xdr:from>
    <xdr:to>
      <xdr:col>11</xdr:col>
      <xdr:colOff>180000</xdr:colOff>
      <xdr:row>3</xdr:row>
      <xdr:rowOff>189525</xdr:rowOff>
    </xdr:to>
    <xdr:pic>
      <xdr:nvPicPr>
        <xdr:cNvPr id="78" name="Kép 77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13211175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180000</xdr:colOff>
      <xdr:row>9</xdr:row>
      <xdr:rowOff>180000</xdr:rowOff>
    </xdr:to>
    <xdr:pic>
      <xdr:nvPicPr>
        <xdr:cNvPr id="79" name="Kép 78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0753725" y="1343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5</xdr:row>
      <xdr:rowOff>9525</xdr:rowOff>
    </xdr:from>
    <xdr:to>
      <xdr:col>9</xdr:col>
      <xdr:colOff>180000</xdr:colOff>
      <xdr:row>5</xdr:row>
      <xdr:rowOff>189525</xdr:rowOff>
    </xdr:to>
    <xdr:pic>
      <xdr:nvPicPr>
        <xdr:cNvPr id="80" name="Kép 79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0753725" y="1152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180000</xdr:colOff>
      <xdr:row>4</xdr:row>
      <xdr:rowOff>180000</xdr:rowOff>
    </xdr:to>
    <xdr:pic>
      <xdr:nvPicPr>
        <xdr:cNvPr id="81" name="Kép 80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10753725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3</xdr:row>
      <xdr:rowOff>9525</xdr:rowOff>
    </xdr:from>
    <xdr:to>
      <xdr:col>10</xdr:col>
      <xdr:colOff>180000</xdr:colOff>
      <xdr:row>3</xdr:row>
      <xdr:rowOff>189525</xdr:rowOff>
    </xdr:to>
    <xdr:pic>
      <xdr:nvPicPr>
        <xdr:cNvPr id="83" name="Kép 82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1982450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15</xdr:row>
      <xdr:rowOff>9525</xdr:rowOff>
    </xdr:from>
    <xdr:to>
      <xdr:col>10</xdr:col>
      <xdr:colOff>180000</xdr:colOff>
      <xdr:row>15</xdr:row>
      <xdr:rowOff>189525</xdr:rowOff>
    </xdr:to>
    <xdr:pic>
      <xdr:nvPicPr>
        <xdr:cNvPr id="84" name="Kép 83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1982450" y="2676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6</xdr:row>
      <xdr:rowOff>9525</xdr:rowOff>
    </xdr:from>
    <xdr:to>
      <xdr:col>10</xdr:col>
      <xdr:colOff>180000</xdr:colOff>
      <xdr:row>6</xdr:row>
      <xdr:rowOff>189525</xdr:rowOff>
    </xdr:to>
    <xdr:pic>
      <xdr:nvPicPr>
        <xdr:cNvPr id="85" name="Kép 84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11982450" y="2105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3</xdr:row>
      <xdr:rowOff>9525</xdr:rowOff>
    </xdr:from>
    <xdr:to>
      <xdr:col>16</xdr:col>
      <xdr:colOff>180000</xdr:colOff>
      <xdr:row>3</xdr:row>
      <xdr:rowOff>189525</xdr:rowOff>
    </xdr:to>
    <xdr:pic>
      <xdr:nvPicPr>
        <xdr:cNvPr id="82" name="Kép 81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9354800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23</xdr:row>
      <xdr:rowOff>9525</xdr:rowOff>
    </xdr:from>
    <xdr:to>
      <xdr:col>16</xdr:col>
      <xdr:colOff>180000</xdr:colOff>
      <xdr:row>23</xdr:row>
      <xdr:rowOff>189525</xdr:rowOff>
    </xdr:to>
    <xdr:pic>
      <xdr:nvPicPr>
        <xdr:cNvPr id="86" name="Kép 85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9354800" y="5153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7</xdr:row>
      <xdr:rowOff>9525</xdr:rowOff>
    </xdr:from>
    <xdr:to>
      <xdr:col>16</xdr:col>
      <xdr:colOff>180000</xdr:colOff>
      <xdr:row>7</xdr:row>
      <xdr:rowOff>189525</xdr:rowOff>
    </xdr:to>
    <xdr:pic>
      <xdr:nvPicPr>
        <xdr:cNvPr id="87" name="Kép 86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19354800" y="1533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5</xdr:row>
      <xdr:rowOff>9525</xdr:rowOff>
    </xdr:from>
    <xdr:to>
      <xdr:col>15</xdr:col>
      <xdr:colOff>180000</xdr:colOff>
      <xdr:row>5</xdr:row>
      <xdr:rowOff>189525</xdr:rowOff>
    </xdr:to>
    <xdr:pic>
      <xdr:nvPicPr>
        <xdr:cNvPr id="88" name="Kép 87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8126075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9</xdr:row>
      <xdr:rowOff>9525</xdr:rowOff>
    </xdr:from>
    <xdr:to>
      <xdr:col>15</xdr:col>
      <xdr:colOff>180000</xdr:colOff>
      <xdr:row>9</xdr:row>
      <xdr:rowOff>189525</xdr:rowOff>
    </xdr:to>
    <xdr:pic>
      <xdr:nvPicPr>
        <xdr:cNvPr id="89" name="Kép 88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8126075" y="1724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4</xdr:row>
      <xdr:rowOff>9525</xdr:rowOff>
    </xdr:from>
    <xdr:to>
      <xdr:col>15</xdr:col>
      <xdr:colOff>180000</xdr:colOff>
      <xdr:row>4</xdr:row>
      <xdr:rowOff>189525</xdr:rowOff>
    </xdr:to>
    <xdr:pic>
      <xdr:nvPicPr>
        <xdr:cNvPr id="90" name="Kép 89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18126075" y="1343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4</xdr:row>
      <xdr:rowOff>9525</xdr:rowOff>
    </xdr:from>
    <xdr:to>
      <xdr:col>14</xdr:col>
      <xdr:colOff>180000</xdr:colOff>
      <xdr:row>4</xdr:row>
      <xdr:rowOff>189525</xdr:rowOff>
    </xdr:to>
    <xdr:pic>
      <xdr:nvPicPr>
        <xdr:cNvPr id="91" name="Kép 90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6897350" y="1343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</xdr:row>
      <xdr:rowOff>9525</xdr:rowOff>
    </xdr:from>
    <xdr:to>
      <xdr:col>14</xdr:col>
      <xdr:colOff>180000</xdr:colOff>
      <xdr:row>5</xdr:row>
      <xdr:rowOff>189525</xdr:rowOff>
    </xdr:to>
    <xdr:pic>
      <xdr:nvPicPr>
        <xdr:cNvPr id="92" name="Kép 91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6897350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180000</xdr:colOff>
      <xdr:row>15</xdr:row>
      <xdr:rowOff>180000</xdr:rowOff>
    </xdr:to>
    <xdr:pic>
      <xdr:nvPicPr>
        <xdr:cNvPr id="93" name="Kép 92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16897350" y="3438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5</xdr:row>
      <xdr:rowOff>9525</xdr:rowOff>
    </xdr:from>
    <xdr:to>
      <xdr:col>18</xdr:col>
      <xdr:colOff>180000</xdr:colOff>
      <xdr:row>5</xdr:row>
      <xdr:rowOff>189525</xdr:rowOff>
    </xdr:to>
    <xdr:pic>
      <xdr:nvPicPr>
        <xdr:cNvPr id="94" name="Kép 93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1812250" y="1009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180000</xdr:colOff>
      <xdr:row>20</xdr:row>
      <xdr:rowOff>180000</xdr:rowOff>
    </xdr:to>
    <xdr:pic>
      <xdr:nvPicPr>
        <xdr:cNvPr id="95" name="Kép 94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1812250" y="3867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10</xdr:row>
      <xdr:rowOff>9525</xdr:rowOff>
    </xdr:from>
    <xdr:to>
      <xdr:col>18</xdr:col>
      <xdr:colOff>180000</xdr:colOff>
      <xdr:row>10</xdr:row>
      <xdr:rowOff>189525</xdr:rowOff>
    </xdr:to>
    <xdr:pic>
      <xdr:nvPicPr>
        <xdr:cNvPr id="96" name="Kép 95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21812250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7</xdr:row>
      <xdr:rowOff>9525</xdr:rowOff>
    </xdr:from>
    <xdr:to>
      <xdr:col>17</xdr:col>
      <xdr:colOff>180000</xdr:colOff>
      <xdr:row>7</xdr:row>
      <xdr:rowOff>189525</xdr:rowOff>
    </xdr:to>
    <xdr:pic>
      <xdr:nvPicPr>
        <xdr:cNvPr id="97" name="Kép 96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0583525" y="1390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12</xdr:row>
      <xdr:rowOff>9525</xdr:rowOff>
    </xdr:from>
    <xdr:to>
      <xdr:col>17</xdr:col>
      <xdr:colOff>180000</xdr:colOff>
      <xdr:row>12</xdr:row>
      <xdr:rowOff>189525</xdr:rowOff>
    </xdr:to>
    <xdr:pic>
      <xdr:nvPicPr>
        <xdr:cNvPr id="98" name="Kép 97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0583525" y="2152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3</xdr:row>
      <xdr:rowOff>9525</xdr:rowOff>
    </xdr:from>
    <xdr:to>
      <xdr:col>17</xdr:col>
      <xdr:colOff>180000</xdr:colOff>
      <xdr:row>3</xdr:row>
      <xdr:rowOff>189525</xdr:rowOff>
    </xdr:to>
    <xdr:pic>
      <xdr:nvPicPr>
        <xdr:cNvPr id="99" name="Kép 98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20583525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20</xdr:col>
      <xdr:colOff>0</xdr:colOff>
      <xdr:row>4</xdr:row>
      <xdr:rowOff>0</xdr:rowOff>
    </xdr:from>
    <xdr:to>
      <xdr:col>20</xdr:col>
      <xdr:colOff>180000</xdr:colOff>
      <xdr:row>4</xdr:row>
      <xdr:rowOff>180000</xdr:rowOff>
    </xdr:to>
    <xdr:pic>
      <xdr:nvPicPr>
        <xdr:cNvPr id="100" name="Kép 99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426970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20</xdr:col>
      <xdr:colOff>0</xdr:colOff>
      <xdr:row>3</xdr:row>
      <xdr:rowOff>9525</xdr:rowOff>
    </xdr:from>
    <xdr:to>
      <xdr:col>20</xdr:col>
      <xdr:colOff>180000</xdr:colOff>
      <xdr:row>3</xdr:row>
      <xdr:rowOff>189525</xdr:rowOff>
    </xdr:to>
    <xdr:pic>
      <xdr:nvPicPr>
        <xdr:cNvPr id="101" name="Kép 100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4269700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20</xdr:col>
      <xdr:colOff>0</xdr:colOff>
      <xdr:row>10</xdr:row>
      <xdr:rowOff>9525</xdr:rowOff>
    </xdr:from>
    <xdr:to>
      <xdr:col>20</xdr:col>
      <xdr:colOff>180000</xdr:colOff>
      <xdr:row>10</xdr:row>
      <xdr:rowOff>189525</xdr:rowOff>
    </xdr:to>
    <xdr:pic>
      <xdr:nvPicPr>
        <xdr:cNvPr id="102" name="Kép 101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24269700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9</xdr:row>
      <xdr:rowOff>0</xdr:rowOff>
    </xdr:from>
    <xdr:to>
      <xdr:col>19</xdr:col>
      <xdr:colOff>180000</xdr:colOff>
      <xdr:row>9</xdr:row>
      <xdr:rowOff>180000</xdr:rowOff>
    </xdr:to>
    <xdr:pic>
      <xdr:nvPicPr>
        <xdr:cNvPr id="103" name="Kép 102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3040975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10</xdr:row>
      <xdr:rowOff>9525</xdr:rowOff>
    </xdr:from>
    <xdr:to>
      <xdr:col>19</xdr:col>
      <xdr:colOff>180000</xdr:colOff>
      <xdr:row>10</xdr:row>
      <xdr:rowOff>189525</xdr:rowOff>
    </xdr:to>
    <xdr:pic>
      <xdr:nvPicPr>
        <xdr:cNvPr id="104" name="Kép 103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3040975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19</xdr:col>
      <xdr:colOff>180975</xdr:colOff>
      <xdr:row>9</xdr:row>
      <xdr:rowOff>0</xdr:rowOff>
    </xdr:from>
    <xdr:to>
      <xdr:col>19</xdr:col>
      <xdr:colOff>360975</xdr:colOff>
      <xdr:row>9</xdr:row>
      <xdr:rowOff>180000</xdr:rowOff>
    </xdr:to>
    <xdr:pic>
      <xdr:nvPicPr>
        <xdr:cNvPr id="105" name="Kép 104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23221950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22</xdr:col>
      <xdr:colOff>0</xdr:colOff>
      <xdr:row>4</xdr:row>
      <xdr:rowOff>9525</xdr:rowOff>
    </xdr:from>
    <xdr:to>
      <xdr:col>22</xdr:col>
      <xdr:colOff>180000</xdr:colOff>
      <xdr:row>4</xdr:row>
      <xdr:rowOff>189525</xdr:rowOff>
    </xdr:to>
    <xdr:pic>
      <xdr:nvPicPr>
        <xdr:cNvPr id="106" name="Kép 105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6727150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22</xdr:col>
      <xdr:colOff>0</xdr:colOff>
      <xdr:row>16</xdr:row>
      <xdr:rowOff>9525</xdr:rowOff>
    </xdr:from>
    <xdr:to>
      <xdr:col>22</xdr:col>
      <xdr:colOff>180000</xdr:colOff>
      <xdr:row>16</xdr:row>
      <xdr:rowOff>189525</xdr:rowOff>
    </xdr:to>
    <xdr:pic>
      <xdr:nvPicPr>
        <xdr:cNvPr id="107" name="Kép 106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6727150" y="4248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22</xdr:col>
      <xdr:colOff>180975</xdr:colOff>
      <xdr:row>4</xdr:row>
      <xdr:rowOff>9525</xdr:rowOff>
    </xdr:from>
    <xdr:to>
      <xdr:col>22</xdr:col>
      <xdr:colOff>360975</xdr:colOff>
      <xdr:row>4</xdr:row>
      <xdr:rowOff>189525</xdr:rowOff>
    </xdr:to>
    <xdr:pic>
      <xdr:nvPicPr>
        <xdr:cNvPr id="108" name="Kép 107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26908125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180000</xdr:colOff>
      <xdr:row>9</xdr:row>
      <xdr:rowOff>180000</xdr:rowOff>
    </xdr:to>
    <xdr:pic>
      <xdr:nvPicPr>
        <xdr:cNvPr id="109" name="Kép 108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7955875" y="2533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23</xdr:col>
      <xdr:colOff>0</xdr:colOff>
      <xdr:row>7</xdr:row>
      <xdr:rowOff>9525</xdr:rowOff>
    </xdr:from>
    <xdr:to>
      <xdr:col>23</xdr:col>
      <xdr:colOff>180000</xdr:colOff>
      <xdr:row>7</xdr:row>
      <xdr:rowOff>189525</xdr:rowOff>
    </xdr:to>
    <xdr:pic>
      <xdr:nvPicPr>
        <xdr:cNvPr id="110" name="Kép 109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7955875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23</xdr:col>
      <xdr:colOff>180975</xdr:colOff>
      <xdr:row>7</xdr:row>
      <xdr:rowOff>9525</xdr:rowOff>
    </xdr:from>
    <xdr:to>
      <xdr:col>23</xdr:col>
      <xdr:colOff>360975</xdr:colOff>
      <xdr:row>7</xdr:row>
      <xdr:rowOff>189525</xdr:rowOff>
    </xdr:to>
    <xdr:pic>
      <xdr:nvPicPr>
        <xdr:cNvPr id="111" name="Kép 110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28136850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64</xdr:col>
      <xdr:colOff>0</xdr:colOff>
      <xdr:row>57</xdr:row>
      <xdr:rowOff>9525</xdr:rowOff>
    </xdr:from>
    <xdr:to>
      <xdr:col>64</xdr:col>
      <xdr:colOff>269434</xdr:colOff>
      <xdr:row>57</xdr:row>
      <xdr:rowOff>189525</xdr:rowOff>
    </xdr:to>
    <xdr:pic>
      <xdr:nvPicPr>
        <xdr:cNvPr id="112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36556950" y="9010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53</xdr:row>
      <xdr:rowOff>9525</xdr:rowOff>
    </xdr:from>
    <xdr:to>
      <xdr:col>64</xdr:col>
      <xdr:colOff>269434</xdr:colOff>
      <xdr:row>53</xdr:row>
      <xdr:rowOff>189525</xdr:rowOff>
    </xdr:to>
    <xdr:pic>
      <xdr:nvPicPr>
        <xdr:cNvPr id="113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36556950" y="9201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58</xdr:row>
      <xdr:rowOff>9525</xdr:rowOff>
    </xdr:from>
    <xdr:to>
      <xdr:col>64</xdr:col>
      <xdr:colOff>270000</xdr:colOff>
      <xdr:row>58</xdr:row>
      <xdr:rowOff>189525</xdr:rowOff>
    </xdr:to>
    <xdr:pic>
      <xdr:nvPicPr>
        <xdr:cNvPr id="114" name="Picture 6" descr="http://spain11.gportal.hu/portal/spain11/image/news/1476266595.png"/>
        <xdr:cNvPicPr>
          <a:picLocks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36556950" y="9391650"/>
          <a:ext cx="270000" cy="180000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62</xdr:row>
      <xdr:rowOff>9525</xdr:rowOff>
    </xdr:from>
    <xdr:to>
      <xdr:col>64</xdr:col>
      <xdr:colOff>269434</xdr:colOff>
      <xdr:row>62</xdr:row>
      <xdr:rowOff>189525</xdr:rowOff>
    </xdr:to>
    <xdr:pic>
      <xdr:nvPicPr>
        <xdr:cNvPr id="115" name="Picture 95"/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36556950" y="9582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49</xdr:row>
      <xdr:rowOff>9525</xdr:rowOff>
    </xdr:from>
    <xdr:to>
      <xdr:col>64</xdr:col>
      <xdr:colOff>270000</xdr:colOff>
      <xdr:row>49</xdr:row>
      <xdr:rowOff>189525</xdr:rowOff>
    </xdr:to>
    <xdr:pic>
      <xdr:nvPicPr>
        <xdr:cNvPr id="1026" name="Picture 2" descr="Képtalálat a következőre: „monaco flag”"/>
        <xdr:cNvPicPr preferRelativeResize="0">
          <a:picLocks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36556950" y="9772650"/>
          <a:ext cx="270000" cy="180000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39</xdr:row>
      <xdr:rowOff>9525</xdr:rowOff>
    </xdr:from>
    <xdr:to>
      <xdr:col>64</xdr:col>
      <xdr:colOff>269434</xdr:colOff>
      <xdr:row>39</xdr:row>
      <xdr:rowOff>189525</xdr:rowOff>
    </xdr:to>
    <xdr:pic>
      <xdr:nvPicPr>
        <xdr:cNvPr id="116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36556950" y="9963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24</xdr:col>
      <xdr:colOff>0</xdr:colOff>
      <xdr:row>12</xdr:row>
      <xdr:rowOff>9525</xdr:rowOff>
    </xdr:from>
    <xdr:to>
      <xdr:col>24</xdr:col>
      <xdr:colOff>180000</xdr:colOff>
      <xdr:row>12</xdr:row>
      <xdr:rowOff>189525</xdr:rowOff>
    </xdr:to>
    <xdr:pic>
      <xdr:nvPicPr>
        <xdr:cNvPr id="117" name="Kép 116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9184600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24</xdr:col>
      <xdr:colOff>0</xdr:colOff>
      <xdr:row>4</xdr:row>
      <xdr:rowOff>0</xdr:rowOff>
    </xdr:from>
    <xdr:to>
      <xdr:col>24</xdr:col>
      <xdr:colOff>180000</xdr:colOff>
      <xdr:row>4</xdr:row>
      <xdr:rowOff>180000</xdr:rowOff>
    </xdr:to>
    <xdr:pic>
      <xdr:nvPicPr>
        <xdr:cNvPr id="118" name="Kép 117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918460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24</xdr:col>
      <xdr:colOff>0</xdr:colOff>
      <xdr:row>9</xdr:row>
      <xdr:rowOff>9525</xdr:rowOff>
    </xdr:from>
    <xdr:to>
      <xdr:col>24</xdr:col>
      <xdr:colOff>180000</xdr:colOff>
      <xdr:row>9</xdr:row>
      <xdr:rowOff>189525</xdr:rowOff>
    </xdr:to>
    <xdr:pic>
      <xdr:nvPicPr>
        <xdr:cNvPr id="119" name="Kép 118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29184600" y="1962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64</xdr:col>
      <xdr:colOff>0</xdr:colOff>
      <xdr:row>60</xdr:row>
      <xdr:rowOff>9525</xdr:rowOff>
    </xdr:from>
    <xdr:to>
      <xdr:col>64</xdr:col>
      <xdr:colOff>269434</xdr:colOff>
      <xdr:row>60</xdr:row>
      <xdr:rowOff>189525</xdr:rowOff>
    </xdr:to>
    <xdr:pic>
      <xdr:nvPicPr>
        <xdr:cNvPr id="120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37785675" y="10153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73</xdr:row>
      <xdr:rowOff>9525</xdr:rowOff>
    </xdr:from>
    <xdr:to>
      <xdr:col>64</xdr:col>
      <xdr:colOff>269434</xdr:colOff>
      <xdr:row>73</xdr:row>
      <xdr:rowOff>189525</xdr:rowOff>
    </xdr:to>
    <xdr:pic>
      <xdr:nvPicPr>
        <xdr:cNvPr id="121" name="Picture 50"/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37785675" y="10344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78</xdr:row>
      <xdr:rowOff>9525</xdr:rowOff>
    </xdr:from>
    <xdr:to>
      <xdr:col>64</xdr:col>
      <xdr:colOff>269434</xdr:colOff>
      <xdr:row>78</xdr:row>
      <xdr:rowOff>189525</xdr:rowOff>
    </xdr:to>
    <xdr:pic>
      <xdr:nvPicPr>
        <xdr:cNvPr id="122" name="Picture 82"/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37785675" y="10915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54</xdr:row>
      <xdr:rowOff>9525</xdr:rowOff>
    </xdr:from>
    <xdr:to>
      <xdr:col>64</xdr:col>
      <xdr:colOff>269434</xdr:colOff>
      <xdr:row>54</xdr:row>
      <xdr:rowOff>189525</xdr:rowOff>
    </xdr:to>
    <xdr:pic>
      <xdr:nvPicPr>
        <xdr:cNvPr id="123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37785675" y="11296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66</xdr:row>
      <xdr:rowOff>9525</xdr:rowOff>
    </xdr:from>
    <xdr:to>
      <xdr:col>64</xdr:col>
      <xdr:colOff>269434</xdr:colOff>
      <xdr:row>66</xdr:row>
      <xdr:rowOff>189525</xdr:rowOff>
    </xdr:to>
    <xdr:pic>
      <xdr:nvPicPr>
        <xdr:cNvPr id="124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37785675" y="10534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59</xdr:row>
      <xdr:rowOff>9525</xdr:rowOff>
    </xdr:from>
    <xdr:to>
      <xdr:col>64</xdr:col>
      <xdr:colOff>269434</xdr:colOff>
      <xdr:row>59</xdr:row>
      <xdr:rowOff>189525</xdr:rowOff>
    </xdr:to>
    <xdr:pic>
      <xdr:nvPicPr>
        <xdr:cNvPr id="125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37785675" y="10725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51</xdr:row>
      <xdr:rowOff>9525</xdr:rowOff>
    </xdr:from>
    <xdr:to>
      <xdr:col>64</xdr:col>
      <xdr:colOff>269434</xdr:colOff>
      <xdr:row>51</xdr:row>
      <xdr:rowOff>189525</xdr:rowOff>
    </xdr:to>
    <xdr:pic>
      <xdr:nvPicPr>
        <xdr:cNvPr id="126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37785675" y="11487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71</xdr:row>
      <xdr:rowOff>9525</xdr:rowOff>
    </xdr:from>
    <xdr:to>
      <xdr:col>64</xdr:col>
      <xdr:colOff>269434</xdr:colOff>
      <xdr:row>71</xdr:row>
      <xdr:rowOff>189525</xdr:rowOff>
    </xdr:to>
    <xdr:pic>
      <xdr:nvPicPr>
        <xdr:cNvPr id="127" name="Picture 84"/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37785675" y="11106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29</xdr:col>
      <xdr:colOff>0</xdr:colOff>
      <xdr:row>7</xdr:row>
      <xdr:rowOff>10583</xdr:rowOff>
    </xdr:from>
    <xdr:to>
      <xdr:col>29</xdr:col>
      <xdr:colOff>180000</xdr:colOff>
      <xdr:row>8</xdr:row>
      <xdr:rowOff>83</xdr:rowOff>
    </xdr:to>
    <xdr:pic>
      <xdr:nvPicPr>
        <xdr:cNvPr id="128" name="Kép 127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5295417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29</xdr:col>
      <xdr:colOff>179949</xdr:colOff>
      <xdr:row>7</xdr:row>
      <xdr:rowOff>10583</xdr:rowOff>
    </xdr:from>
    <xdr:to>
      <xdr:col>29</xdr:col>
      <xdr:colOff>359949</xdr:colOff>
      <xdr:row>8</xdr:row>
      <xdr:rowOff>83</xdr:rowOff>
    </xdr:to>
    <xdr:pic>
      <xdr:nvPicPr>
        <xdr:cNvPr id="129" name="Kép 128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5475366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29</xdr:col>
      <xdr:colOff>0</xdr:colOff>
      <xdr:row>14</xdr:row>
      <xdr:rowOff>10583</xdr:rowOff>
    </xdr:from>
    <xdr:to>
      <xdr:col>29</xdr:col>
      <xdr:colOff>180000</xdr:colOff>
      <xdr:row>15</xdr:row>
      <xdr:rowOff>83</xdr:rowOff>
    </xdr:to>
    <xdr:pic>
      <xdr:nvPicPr>
        <xdr:cNvPr id="130" name="Kép 129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5295417" y="2921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180000</xdr:colOff>
      <xdr:row>9</xdr:row>
      <xdr:rowOff>180000</xdr:rowOff>
    </xdr:to>
    <xdr:pic>
      <xdr:nvPicPr>
        <xdr:cNvPr id="131" name="Kép 130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4067750" y="2159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28</xdr:col>
      <xdr:colOff>0</xdr:colOff>
      <xdr:row>7</xdr:row>
      <xdr:rowOff>10583</xdr:rowOff>
    </xdr:from>
    <xdr:to>
      <xdr:col>28</xdr:col>
      <xdr:colOff>180000</xdr:colOff>
      <xdr:row>8</xdr:row>
      <xdr:rowOff>83</xdr:rowOff>
    </xdr:to>
    <xdr:pic>
      <xdr:nvPicPr>
        <xdr:cNvPr id="132" name="Kép 131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4067750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28</xdr:col>
      <xdr:colOff>0</xdr:colOff>
      <xdr:row>4</xdr:row>
      <xdr:rowOff>10583</xdr:rowOff>
    </xdr:from>
    <xdr:to>
      <xdr:col>28</xdr:col>
      <xdr:colOff>180000</xdr:colOff>
      <xdr:row>5</xdr:row>
      <xdr:rowOff>83</xdr:rowOff>
    </xdr:to>
    <xdr:pic>
      <xdr:nvPicPr>
        <xdr:cNvPr id="133" name="Kép 132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4067750" y="1016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4</xdr:row>
      <xdr:rowOff>0</xdr:rowOff>
    </xdr:from>
    <xdr:to>
      <xdr:col>27</xdr:col>
      <xdr:colOff>180000</xdr:colOff>
      <xdr:row>4</xdr:row>
      <xdr:rowOff>180000</xdr:rowOff>
    </xdr:to>
    <xdr:pic>
      <xdr:nvPicPr>
        <xdr:cNvPr id="134" name="Kép 133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2840083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27</xdr:col>
      <xdr:colOff>179949</xdr:colOff>
      <xdr:row>4</xdr:row>
      <xdr:rowOff>0</xdr:rowOff>
    </xdr:from>
    <xdr:to>
      <xdr:col>27</xdr:col>
      <xdr:colOff>359949</xdr:colOff>
      <xdr:row>4</xdr:row>
      <xdr:rowOff>180000</xdr:rowOff>
    </xdr:to>
    <xdr:pic>
      <xdr:nvPicPr>
        <xdr:cNvPr id="135" name="Kép 134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3020032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4</xdr:row>
      <xdr:rowOff>10583</xdr:rowOff>
    </xdr:from>
    <xdr:to>
      <xdr:col>27</xdr:col>
      <xdr:colOff>180000</xdr:colOff>
      <xdr:row>5</xdr:row>
      <xdr:rowOff>83</xdr:rowOff>
    </xdr:to>
    <xdr:pic>
      <xdr:nvPicPr>
        <xdr:cNvPr id="136" name="Kép 135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2840083" y="1016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26</xdr:col>
      <xdr:colOff>0</xdr:colOff>
      <xdr:row>4</xdr:row>
      <xdr:rowOff>10583</xdr:rowOff>
    </xdr:from>
    <xdr:to>
      <xdr:col>26</xdr:col>
      <xdr:colOff>180000</xdr:colOff>
      <xdr:row>5</xdr:row>
      <xdr:rowOff>83</xdr:rowOff>
    </xdr:to>
    <xdr:pic>
      <xdr:nvPicPr>
        <xdr:cNvPr id="137" name="Kép 136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1612417" y="1016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26</xdr:col>
      <xdr:colOff>0</xdr:colOff>
      <xdr:row>13</xdr:row>
      <xdr:rowOff>10583</xdr:rowOff>
    </xdr:from>
    <xdr:to>
      <xdr:col>26</xdr:col>
      <xdr:colOff>180000</xdr:colOff>
      <xdr:row>14</xdr:row>
      <xdr:rowOff>83</xdr:rowOff>
    </xdr:to>
    <xdr:pic>
      <xdr:nvPicPr>
        <xdr:cNvPr id="138" name="Kép 137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1612417" y="273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26</xdr:col>
      <xdr:colOff>0</xdr:colOff>
      <xdr:row>9</xdr:row>
      <xdr:rowOff>10583</xdr:rowOff>
    </xdr:from>
    <xdr:to>
      <xdr:col>26</xdr:col>
      <xdr:colOff>180000</xdr:colOff>
      <xdr:row>10</xdr:row>
      <xdr:rowOff>83</xdr:rowOff>
    </xdr:to>
    <xdr:pic>
      <xdr:nvPicPr>
        <xdr:cNvPr id="139" name="Kép 138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1612417" y="1778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25</xdr:col>
      <xdr:colOff>0</xdr:colOff>
      <xdr:row>3</xdr:row>
      <xdr:rowOff>10583</xdr:rowOff>
    </xdr:from>
    <xdr:to>
      <xdr:col>25</xdr:col>
      <xdr:colOff>180000</xdr:colOff>
      <xdr:row>4</xdr:row>
      <xdr:rowOff>83</xdr:rowOff>
    </xdr:to>
    <xdr:pic>
      <xdr:nvPicPr>
        <xdr:cNvPr id="140" name="Kép 139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0384750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25</xdr:col>
      <xdr:colOff>0</xdr:colOff>
      <xdr:row>9</xdr:row>
      <xdr:rowOff>0</xdr:rowOff>
    </xdr:from>
    <xdr:to>
      <xdr:col>25</xdr:col>
      <xdr:colOff>180000</xdr:colOff>
      <xdr:row>9</xdr:row>
      <xdr:rowOff>180000</xdr:rowOff>
    </xdr:to>
    <xdr:pic>
      <xdr:nvPicPr>
        <xdr:cNvPr id="141" name="Kép 140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0384750" y="2159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25</xdr:col>
      <xdr:colOff>0</xdr:colOff>
      <xdr:row>9</xdr:row>
      <xdr:rowOff>10583</xdr:rowOff>
    </xdr:from>
    <xdr:to>
      <xdr:col>25</xdr:col>
      <xdr:colOff>180000</xdr:colOff>
      <xdr:row>10</xdr:row>
      <xdr:rowOff>83</xdr:rowOff>
    </xdr:to>
    <xdr:pic>
      <xdr:nvPicPr>
        <xdr:cNvPr id="142" name="Kép 141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0384750" y="1778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31</xdr:col>
      <xdr:colOff>0</xdr:colOff>
      <xdr:row>5</xdr:row>
      <xdr:rowOff>10583</xdr:rowOff>
    </xdr:from>
    <xdr:to>
      <xdr:col>31</xdr:col>
      <xdr:colOff>180000</xdr:colOff>
      <xdr:row>6</xdr:row>
      <xdr:rowOff>83</xdr:rowOff>
    </xdr:to>
    <xdr:pic>
      <xdr:nvPicPr>
        <xdr:cNvPr id="143" name="Kép 142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7750750" y="1206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31</xdr:col>
      <xdr:colOff>0</xdr:colOff>
      <xdr:row>9</xdr:row>
      <xdr:rowOff>0</xdr:rowOff>
    </xdr:from>
    <xdr:to>
      <xdr:col>31</xdr:col>
      <xdr:colOff>180000</xdr:colOff>
      <xdr:row>9</xdr:row>
      <xdr:rowOff>180000</xdr:rowOff>
    </xdr:to>
    <xdr:pic>
      <xdr:nvPicPr>
        <xdr:cNvPr id="144" name="Kép 143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7750750" y="1968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31</xdr:col>
      <xdr:colOff>0</xdr:colOff>
      <xdr:row>20</xdr:row>
      <xdr:rowOff>0</xdr:rowOff>
    </xdr:from>
    <xdr:to>
      <xdr:col>31</xdr:col>
      <xdr:colOff>180000</xdr:colOff>
      <xdr:row>20</xdr:row>
      <xdr:rowOff>180000</xdr:rowOff>
    </xdr:to>
    <xdr:pic>
      <xdr:nvPicPr>
        <xdr:cNvPr id="145" name="Kép 144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7750750" y="3873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32</xdr:col>
      <xdr:colOff>0</xdr:colOff>
      <xdr:row>7</xdr:row>
      <xdr:rowOff>10583</xdr:rowOff>
    </xdr:from>
    <xdr:to>
      <xdr:col>32</xdr:col>
      <xdr:colOff>180000</xdr:colOff>
      <xdr:row>8</xdr:row>
      <xdr:rowOff>83</xdr:rowOff>
    </xdr:to>
    <xdr:pic>
      <xdr:nvPicPr>
        <xdr:cNvPr id="146" name="Kép 145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8978417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180000</xdr:colOff>
      <xdr:row>9</xdr:row>
      <xdr:rowOff>180000</xdr:rowOff>
    </xdr:to>
    <xdr:pic>
      <xdr:nvPicPr>
        <xdr:cNvPr id="147" name="Kép 146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8978417" y="1968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32</xdr:col>
      <xdr:colOff>179949</xdr:colOff>
      <xdr:row>9</xdr:row>
      <xdr:rowOff>0</xdr:rowOff>
    </xdr:from>
    <xdr:to>
      <xdr:col>32</xdr:col>
      <xdr:colOff>359949</xdr:colOff>
      <xdr:row>9</xdr:row>
      <xdr:rowOff>180000</xdr:rowOff>
    </xdr:to>
    <xdr:pic>
      <xdr:nvPicPr>
        <xdr:cNvPr id="148" name="Kép 147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9158366" y="1968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33</xdr:col>
      <xdr:colOff>0</xdr:colOff>
      <xdr:row>4</xdr:row>
      <xdr:rowOff>0</xdr:rowOff>
    </xdr:from>
    <xdr:to>
      <xdr:col>33</xdr:col>
      <xdr:colOff>180000</xdr:colOff>
      <xdr:row>4</xdr:row>
      <xdr:rowOff>180000</xdr:rowOff>
    </xdr:to>
    <xdr:pic>
      <xdr:nvPicPr>
        <xdr:cNvPr id="149" name="Kép 148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0206083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33</xdr:col>
      <xdr:colOff>0</xdr:colOff>
      <xdr:row>9</xdr:row>
      <xdr:rowOff>0</xdr:rowOff>
    </xdr:from>
    <xdr:to>
      <xdr:col>33</xdr:col>
      <xdr:colOff>180000</xdr:colOff>
      <xdr:row>9</xdr:row>
      <xdr:rowOff>180000</xdr:rowOff>
    </xdr:to>
    <xdr:pic>
      <xdr:nvPicPr>
        <xdr:cNvPr id="150" name="Kép 149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0206083" y="1968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33</xdr:col>
      <xdr:colOff>0</xdr:colOff>
      <xdr:row>11</xdr:row>
      <xdr:rowOff>10583</xdr:rowOff>
    </xdr:from>
    <xdr:to>
      <xdr:col>33</xdr:col>
      <xdr:colOff>180000</xdr:colOff>
      <xdr:row>12</xdr:row>
      <xdr:rowOff>83</xdr:rowOff>
    </xdr:to>
    <xdr:pic>
      <xdr:nvPicPr>
        <xdr:cNvPr id="151" name="Kép 150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40206083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34</xdr:col>
      <xdr:colOff>0</xdr:colOff>
      <xdr:row>4</xdr:row>
      <xdr:rowOff>0</xdr:rowOff>
    </xdr:from>
    <xdr:to>
      <xdr:col>34</xdr:col>
      <xdr:colOff>180000</xdr:colOff>
      <xdr:row>4</xdr:row>
      <xdr:rowOff>180000</xdr:rowOff>
    </xdr:to>
    <xdr:pic>
      <xdr:nvPicPr>
        <xdr:cNvPr id="152" name="Kép 151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1433750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34</xdr:col>
      <xdr:colOff>0</xdr:colOff>
      <xdr:row>11</xdr:row>
      <xdr:rowOff>10583</xdr:rowOff>
    </xdr:from>
    <xdr:to>
      <xdr:col>34</xdr:col>
      <xdr:colOff>180000</xdr:colOff>
      <xdr:row>12</xdr:row>
      <xdr:rowOff>83</xdr:rowOff>
    </xdr:to>
    <xdr:pic>
      <xdr:nvPicPr>
        <xdr:cNvPr id="153" name="Kép 152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1433750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34</xdr:col>
      <xdr:colOff>179950</xdr:colOff>
      <xdr:row>4</xdr:row>
      <xdr:rowOff>0</xdr:rowOff>
    </xdr:from>
    <xdr:to>
      <xdr:col>34</xdr:col>
      <xdr:colOff>359950</xdr:colOff>
      <xdr:row>4</xdr:row>
      <xdr:rowOff>180000</xdr:rowOff>
    </xdr:to>
    <xdr:pic>
      <xdr:nvPicPr>
        <xdr:cNvPr id="154" name="Kép 153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41613700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36</xdr:col>
      <xdr:colOff>0</xdr:colOff>
      <xdr:row>4</xdr:row>
      <xdr:rowOff>0</xdr:rowOff>
    </xdr:from>
    <xdr:to>
      <xdr:col>36</xdr:col>
      <xdr:colOff>180000</xdr:colOff>
      <xdr:row>4</xdr:row>
      <xdr:rowOff>180000</xdr:rowOff>
    </xdr:to>
    <xdr:pic>
      <xdr:nvPicPr>
        <xdr:cNvPr id="155" name="Kép 154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3709167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36</xdr:col>
      <xdr:colOff>179949</xdr:colOff>
      <xdr:row>4</xdr:row>
      <xdr:rowOff>0</xdr:rowOff>
    </xdr:from>
    <xdr:to>
      <xdr:col>36</xdr:col>
      <xdr:colOff>359949</xdr:colOff>
      <xdr:row>4</xdr:row>
      <xdr:rowOff>180000</xdr:rowOff>
    </xdr:to>
    <xdr:pic>
      <xdr:nvPicPr>
        <xdr:cNvPr id="156" name="Kép 155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3889116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36</xdr:col>
      <xdr:colOff>0</xdr:colOff>
      <xdr:row>13</xdr:row>
      <xdr:rowOff>10583</xdr:rowOff>
    </xdr:from>
    <xdr:to>
      <xdr:col>36</xdr:col>
      <xdr:colOff>180000</xdr:colOff>
      <xdr:row>14</xdr:row>
      <xdr:rowOff>83</xdr:rowOff>
    </xdr:to>
    <xdr:pic>
      <xdr:nvPicPr>
        <xdr:cNvPr id="157" name="Kép 156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43709167" y="273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37</xdr:col>
      <xdr:colOff>0</xdr:colOff>
      <xdr:row>4</xdr:row>
      <xdr:rowOff>10583</xdr:rowOff>
    </xdr:from>
    <xdr:to>
      <xdr:col>37</xdr:col>
      <xdr:colOff>180000</xdr:colOff>
      <xdr:row>5</xdr:row>
      <xdr:rowOff>83</xdr:rowOff>
    </xdr:to>
    <xdr:pic>
      <xdr:nvPicPr>
        <xdr:cNvPr id="158" name="Kép 157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4936833" y="1016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37</xdr:col>
      <xdr:colOff>0</xdr:colOff>
      <xdr:row>4</xdr:row>
      <xdr:rowOff>0</xdr:rowOff>
    </xdr:from>
    <xdr:to>
      <xdr:col>37</xdr:col>
      <xdr:colOff>180000</xdr:colOff>
      <xdr:row>4</xdr:row>
      <xdr:rowOff>180000</xdr:rowOff>
    </xdr:to>
    <xdr:pic>
      <xdr:nvPicPr>
        <xdr:cNvPr id="159" name="Kép 158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4936833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37</xdr:col>
      <xdr:colOff>0</xdr:colOff>
      <xdr:row>9</xdr:row>
      <xdr:rowOff>0</xdr:rowOff>
    </xdr:from>
    <xdr:to>
      <xdr:col>37</xdr:col>
      <xdr:colOff>180000</xdr:colOff>
      <xdr:row>9</xdr:row>
      <xdr:rowOff>180000</xdr:rowOff>
    </xdr:to>
    <xdr:pic>
      <xdr:nvPicPr>
        <xdr:cNvPr id="160" name="Kép 159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44936833" y="2159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11</xdr:row>
      <xdr:rowOff>10583</xdr:rowOff>
    </xdr:from>
    <xdr:to>
      <xdr:col>41</xdr:col>
      <xdr:colOff>180000</xdr:colOff>
      <xdr:row>12</xdr:row>
      <xdr:rowOff>83</xdr:rowOff>
    </xdr:to>
    <xdr:pic>
      <xdr:nvPicPr>
        <xdr:cNvPr id="161" name="Kép 160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9847500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22</xdr:row>
      <xdr:rowOff>0</xdr:rowOff>
    </xdr:from>
    <xdr:to>
      <xdr:col>41</xdr:col>
      <xdr:colOff>180000</xdr:colOff>
      <xdr:row>22</xdr:row>
      <xdr:rowOff>180000</xdr:rowOff>
    </xdr:to>
    <xdr:pic>
      <xdr:nvPicPr>
        <xdr:cNvPr id="162" name="Kép 161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9847500" y="463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3</xdr:row>
      <xdr:rowOff>10583</xdr:rowOff>
    </xdr:from>
    <xdr:to>
      <xdr:col>41</xdr:col>
      <xdr:colOff>180000</xdr:colOff>
      <xdr:row>4</xdr:row>
      <xdr:rowOff>83</xdr:rowOff>
    </xdr:to>
    <xdr:pic>
      <xdr:nvPicPr>
        <xdr:cNvPr id="163" name="Kép 162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49847500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42</xdr:col>
      <xdr:colOff>0</xdr:colOff>
      <xdr:row>4</xdr:row>
      <xdr:rowOff>0</xdr:rowOff>
    </xdr:from>
    <xdr:to>
      <xdr:col>42</xdr:col>
      <xdr:colOff>180000</xdr:colOff>
      <xdr:row>4</xdr:row>
      <xdr:rowOff>180000</xdr:rowOff>
    </xdr:to>
    <xdr:pic>
      <xdr:nvPicPr>
        <xdr:cNvPr id="164" name="Kép 163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1075167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42</xdr:col>
      <xdr:colOff>0</xdr:colOff>
      <xdr:row>20</xdr:row>
      <xdr:rowOff>10583</xdr:rowOff>
    </xdr:from>
    <xdr:to>
      <xdr:col>42</xdr:col>
      <xdr:colOff>180000</xdr:colOff>
      <xdr:row>21</xdr:row>
      <xdr:rowOff>83</xdr:rowOff>
    </xdr:to>
    <xdr:pic>
      <xdr:nvPicPr>
        <xdr:cNvPr id="165" name="Kép 164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1075167" y="4064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42</xdr:col>
      <xdr:colOff>0</xdr:colOff>
      <xdr:row>10</xdr:row>
      <xdr:rowOff>10583</xdr:rowOff>
    </xdr:from>
    <xdr:to>
      <xdr:col>42</xdr:col>
      <xdr:colOff>180000</xdr:colOff>
      <xdr:row>11</xdr:row>
      <xdr:rowOff>83</xdr:rowOff>
    </xdr:to>
    <xdr:pic>
      <xdr:nvPicPr>
        <xdr:cNvPr id="166" name="Kép 165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51075167" y="2349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40</xdr:col>
      <xdr:colOff>0</xdr:colOff>
      <xdr:row>4</xdr:row>
      <xdr:rowOff>0</xdr:rowOff>
    </xdr:from>
    <xdr:to>
      <xdr:col>40</xdr:col>
      <xdr:colOff>180000</xdr:colOff>
      <xdr:row>4</xdr:row>
      <xdr:rowOff>180000</xdr:rowOff>
    </xdr:to>
    <xdr:pic>
      <xdr:nvPicPr>
        <xdr:cNvPr id="167" name="Kép 166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8619833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40</xdr:col>
      <xdr:colOff>0</xdr:colOff>
      <xdr:row>11</xdr:row>
      <xdr:rowOff>10583</xdr:rowOff>
    </xdr:from>
    <xdr:to>
      <xdr:col>40</xdr:col>
      <xdr:colOff>180000</xdr:colOff>
      <xdr:row>12</xdr:row>
      <xdr:rowOff>83</xdr:rowOff>
    </xdr:to>
    <xdr:pic>
      <xdr:nvPicPr>
        <xdr:cNvPr id="168" name="Kép 167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8619833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40</xdr:col>
      <xdr:colOff>0</xdr:colOff>
      <xdr:row>15</xdr:row>
      <xdr:rowOff>0</xdr:rowOff>
    </xdr:from>
    <xdr:to>
      <xdr:col>40</xdr:col>
      <xdr:colOff>180000</xdr:colOff>
      <xdr:row>15</xdr:row>
      <xdr:rowOff>180000</xdr:rowOff>
    </xdr:to>
    <xdr:pic>
      <xdr:nvPicPr>
        <xdr:cNvPr id="169" name="Kép 168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48619833" y="3111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40</xdr:col>
      <xdr:colOff>179950</xdr:colOff>
      <xdr:row>4</xdr:row>
      <xdr:rowOff>0</xdr:rowOff>
    </xdr:from>
    <xdr:to>
      <xdr:col>40</xdr:col>
      <xdr:colOff>359950</xdr:colOff>
      <xdr:row>4</xdr:row>
      <xdr:rowOff>180000</xdr:rowOff>
    </xdr:to>
    <xdr:pic>
      <xdr:nvPicPr>
        <xdr:cNvPr id="170" name="Kép 169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48799783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38</xdr:col>
      <xdr:colOff>0</xdr:colOff>
      <xdr:row>3</xdr:row>
      <xdr:rowOff>10583</xdr:rowOff>
    </xdr:from>
    <xdr:to>
      <xdr:col>38</xdr:col>
      <xdr:colOff>180000</xdr:colOff>
      <xdr:row>4</xdr:row>
      <xdr:rowOff>83</xdr:rowOff>
    </xdr:to>
    <xdr:pic>
      <xdr:nvPicPr>
        <xdr:cNvPr id="171" name="Kép 170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6164500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38</xdr:col>
      <xdr:colOff>0</xdr:colOff>
      <xdr:row>16</xdr:row>
      <xdr:rowOff>10583</xdr:rowOff>
    </xdr:from>
    <xdr:to>
      <xdr:col>38</xdr:col>
      <xdr:colOff>180000</xdr:colOff>
      <xdr:row>17</xdr:row>
      <xdr:rowOff>83</xdr:rowOff>
    </xdr:to>
    <xdr:pic>
      <xdr:nvPicPr>
        <xdr:cNvPr id="172" name="Kép 171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6164500" y="3492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38</xdr:col>
      <xdr:colOff>0</xdr:colOff>
      <xdr:row>5</xdr:row>
      <xdr:rowOff>10583</xdr:rowOff>
    </xdr:from>
    <xdr:to>
      <xdr:col>38</xdr:col>
      <xdr:colOff>180000</xdr:colOff>
      <xdr:row>6</xdr:row>
      <xdr:rowOff>83</xdr:rowOff>
    </xdr:to>
    <xdr:pic>
      <xdr:nvPicPr>
        <xdr:cNvPr id="173" name="Kép 172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46164500" y="1206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44</xdr:col>
      <xdr:colOff>0</xdr:colOff>
      <xdr:row>3</xdr:row>
      <xdr:rowOff>10583</xdr:rowOff>
    </xdr:from>
    <xdr:to>
      <xdr:col>44</xdr:col>
      <xdr:colOff>180000</xdr:colOff>
      <xdr:row>4</xdr:row>
      <xdr:rowOff>83</xdr:rowOff>
    </xdr:to>
    <xdr:pic>
      <xdr:nvPicPr>
        <xdr:cNvPr id="174" name="Kép 173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3530500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44</xdr:col>
      <xdr:colOff>0</xdr:colOff>
      <xdr:row>5</xdr:row>
      <xdr:rowOff>10583</xdr:rowOff>
    </xdr:from>
    <xdr:to>
      <xdr:col>44</xdr:col>
      <xdr:colOff>180000</xdr:colOff>
      <xdr:row>6</xdr:row>
      <xdr:rowOff>83</xdr:rowOff>
    </xdr:to>
    <xdr:pic>
      <xdr:nvPicPr>
        <xdr:cNvPr id="175" name="Kép 174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3530500" y="1206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44</xdr:col>
      <xdr:colOff>0</xdr:colOff>
      <xdr:row>10</xdr:row>
      <xdr:rowOff>10583</xdr:rowOff>
    </xdr:from>
    <xdr:to>
      <xdr:col>44</xdr:col>
      <xdr:colOff>180000</xdr:colOff>
      <xdr:row>11</xdr:row>
      <xdr:rowOff>83</xdr:rowOff>
    </xdr:to>
    <xdr:pic>
      <xdr:nvPicPr>
        <xdr:cNvPr id="176" name="Kép 175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53530500" y="2349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39</xdr:col>
      <xdr:colOff>0</xdr:colOff>
      <xdr:row>9</xdr:row>
      <xdr:rowOff>10583</xdr:rowOff>
    </xdr:from>
    <xdr:to>
      <xdr:col>39</xdr:col>
      <xdr:colOff>180000</xdr:colOff>
      <xdr:row>10</xdr:row>
      <xdr:rowOff>83</xdr:rowOff>
    </xdr:to>
    <xdr:pic>
      <xdr:nvPicPr>
        <xdr:cNvPr id="177" name="Kép 176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7392167" y="1778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39</xdr:col>
      <xdr:colOff>0</xdr:colOff>
      <xdr:row>20</xdr:row>
      <xdr:rowOff>0</xdr:rowOff>
    </xdr:from>
    <xdr:to>
      <xdr:col>39</xdr:col>
      <xdr:colOff>180000</xdr:colOff>
      <xdr:row>20</xdr:row>
      <xdr:rowOff>180000</xdr:rowOff>
    </xdr:to>
    <xdr:pic>
      <xdr:nvPicPr>
        <xdr:cNvPr id="178" name="Kép 177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7392167" y="3873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39</xdr:col>
      <xdr:colOff>0</xdr:colOff>
      <xdr:row>33</xdr:row>
      <xdr:rowOff>10583</xdr:rowOff>
    </xdr:from>
    <xdr:to>
      <xdr:col>39</xdr:col>
      <xdr:colOff>180000</xdr:colOff>
      <xdr:row>34</xdr:row>
      <xdr:rowOff>83</xdr:rowOff>
    </xdr:to>
    <xdr:pic>
      <xdr:nvPicPr>
        <xdr:cNvPr id="180" name="Kép 179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47392167" y="654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43</xdr:col>
      <xdr:colOff>0</xdr:colOff>
      <xdr:row>5</xdr:row>
      <xdr:rowOff>10583</xdr:rowOff>
    </xdr:from>
    <xdr:to>
      <xdr:col>43</xdr:col>
      <xdr:colOff>180000</xdr:colOff>
      <xdr:row>6</xdr:row>
      <xdr:rowOff>83</xdr:rowOff>
    </xdr:to>
    <xdr:pic>
      <xdr:nvPicPr>
        <xdr:cNvPr id="181" name="Kép 180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2302833" y="1206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43</xdr:col>
      <xdr:colOff>0</xdr:colOff>
      <xdr:row>7</xdr:row>
      <xdr:rowOff>10583</xdr:rowOff>
    </xdr:from>
    <xdr:to>
      <xdr:col>43</xdr:col>
      <xdr:colOff>180000</xdr:colOff>
      <xdr:row>8</xdr:row>
      <xdr:rowOff>83</xdr:rowOff>
    </xdr:to>
    <xdr:pic>
      <xdr:nvPicPr>
        <xdr:cNvPr id="182" name="Kép 181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2302833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43</xdr:col>
      <xdr:colOff>0</xdr:colOff>
      <xdr:row>9</xdr:row>
      <xdr:rowOff>0</xdr:rowOff>
    </xdr:from>
    <xdr:to>
      <xdr:col>43</xdr:col>
      <xdr:colOff>180000</xdr:colOff>
      <xdr:row>9</xdr:row>
      <xdr:rowOff>180000</xdr:rowOff>
    </xdr:to>
    <xdr:pic>
      <xdr:nvPicPr>
        <xdr:cNvPr id="183" name="Kép 182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52302833" y="2159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47</xdr:col>
      <xdr:colOff>0</xdr:colOff>
      <xdr:row>13</xdr:row>
      <xdr:rowOff>10583</xdr:rowOff>
    </xdr:from>
    <xdr:to>
      <xdr:col>47</xdr:col>
      <xdr:colOff>180000</xdr:colOff>
      <xdr:row>14</xdr:row>
      <xdr:rowOff>83</xdr:rowOff>
    </xdr:to>
    <xdr:pic>
      <xdr:nvPicPr>
        <xdr:cNvPr id="190" name="Kép 189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7213500" y="273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48</xdr:col>
      <xdr:colOff>0</xdr:colOff>
      <xdr:row>11</xdr:row>
      <xdr:rowOff>10583</xdr:rowOff>
    </xdr:from>
    <xdr:to>
      <xdr:col>48</xdr:col>
      <xdr:colOff>180000</xdr:colOff>
      <xdr:row>12</xdr:row>
      <xdr:rowOff>83</xdr:rowOff>
    </xdr:to>
    <xdr:pic>
      <xdr:nvPicPr>
        <xdr:cNvPr id="192" name="Kép 191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8441167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48</xdr:col>
      <xdr:colOff>0</xdr:colOff>
      <xdr:row>13</xdr:row>
      <xdr:rowOff>10583</xdr:rowOff>
    </xdr:from>
    <xdr:to>
      <xdr:col>48</xdr:col>
      <xdr:colOff>180000</xdr:colOff>
      <xdr:row>14</xdr:row>
      <xdr:rowOff>83</xdr:rowOff>
    </xdr:to>
    <xdr:pic>
      <xdr:nvPicPr>
        <xdr:cNvPr id="193" name="Kép 192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8441167" y="273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49</xdr:col>
      <xdr:colOff>0</xdr:colOff>
      <xdr:row>13</xdr:row>
      <xdr:rowOff>10583</xdr:rowOff>
    </xdr:from>
    <xdr:to>
      <xdr:col>49</xdr:col>
      <xdr:colOff>180000</xdr:colOff>
      <xdr:row>14</xdr:row>
      <xdr:rowOff>83</xdr:rowOff>
    </xdr:to>
    <xdr:pic>
      <xdr:nvPicPr>
        <xdr:cNvPr id="196" name="Kép 195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9668833" y="273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49</xdr:col>
      <xdr:colOff>0</xdr:colOff>
      <xdr:row>10</xdr:row>
      <xdr:rowOff>10583</xdr:rowOff>
    </xdr:from>
    <xdr:to>
      <xdr:col>49</xdr:col>
      <xdr:colOff>180000</xdr:colOff>
      <xdr:row>11</xdr:row>
      <xdr:rowOff>83</xdr:rowOff>
    </xdr:to>
    <xdr:pic>
      <xdr:nvPicPr>
        <xdr:cNvPr id="208" name="Kép 207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59668833" y="2349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52</xdr:col>
      <xdr:colOff>0</xdr:colOff>
      <xdr:row>23</xdr:row>
      <xdr:rowOff>10583</xdr:rowOff>
    </xdr:from>
    <xdr:to>
      <xdr:col>52</xdr:col>
      <xdr:colOff>180000</xdr:colOff>
      <xdr:row>24</xdr:row>
      <xdr:rowOff>83</xdr:rowOff>
    </xdr:to>
    <xdr:pic>
      <xdr:nvPicPr>
        <xdr:cNvPr id="209" name="Kép 208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3351833" y="5016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52</xdr:col>
      <xdr:colOff>0</xdr:colOff>
      <xdr:row>16</xdr:row>
      <xdr:rowOff>10583</xdr:rowOff>
    </xdr:from>
    <xdr:to>
      <xdr:col>52</xdr:col>
      <xdr:colOff>180000</xdr:colOff>
      <xdr:row>17</xdr:row>
      <xdr:rowOff>83</xdr:rowOff>
    </xdr:to>
    <xdr:pic>
      <xdr:nvPicPr>
        <xdr:cNvPr id="210" name="Kép 209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3351833" y="3492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52</xdr:col>
      <xdr:colOff>179950</xdr:colOff>
      <xdr:row>16</xdr:row>
      <xdr:rowOff>10583</xdr:rowOff>
    </xdr:from>
    <xdr:to>
      <xdr:col>52</xdr:col>
      <xdr:colOff>359950</xdr:colOff>
      <xdr:row>17</xdr:row>
      <xdr:rowOff>83</xdr:rowOff>
    </xdr:to>
    <xdr:pic>
      <xdr:nvPicPr>
        <xdr:cNvPr id="211" name="Kép 210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63531783" y="3492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46</xdr:col>
      <xdr:colOff>0</xdr:colOff>
      <xdr:row>14</xdr:row>
      <xdr:rowOff>10583</xdr:rowOff>
    </xdr:from>
    <xdr:to>
      <xdr:col>46</xdr:col>
      <xdr:colOff>180000</xdr:colOff>
      <xdr:row>15</xdr:row>
      <xdr:rowOff>83</xdr:rowOff>
    </xdr:to>
    <xdr:pic>
      <xdr:nvPicPr>
        <xdr:cNvPr id="212" name="Kép 211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5985833" y="2921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46</xdr:col>
      <xdr:colOff>0</xdr:colOff>
      <xdr:row>10</xdr:row>
      <xdr:rowOff>10583</xdr:rowOff>
    </xdr:from>
    <xdr:to>
      <xdr:col>46</xdr:col>
      <xdr:colOff>180000</xdr:colOff>
      <xdr:row>11</xdr:row>
      <xdr:rowOff>83</xdr:rowOff>
    </xdr:to>
    <xdr:pic>
      <xdr:nvPicPr>
        <xdr:cNvPr id="213" name="Kép 212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5985833" y="2349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46</xdr:col>
      <xdr:colOff>0</xdr:colOff>
      <xdr:row>25</xdr:row>
      <xdr:rowOff>10583</xdr:rowOff>
    </xdr:from>
    <xdr:to>
      <xdr:col>46</xdr:col>
      <xdr:colOff>180000</xdr:colOff>
      <xdr:row>26</xdr:row>
      <xdr:rowOff>83</xdr:rowOff>
    </xdr:to>
    <xdr:pic>
      <xdr:nvPicPr>
        <xdr:cNvPr id="214" name="Kép 213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55985833" y="5207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50</xdr:col>
      <xdr:colOff>0</xdr:colOff>
      <xdr:row>7</xdr:row>
      <xdr:rowOff>10583</xdr:rowOff>
    </xdr:from>
    <xdr:to>
      <xdr:col>50</xdr:col>
      <xdr:colOff>180000</xdr:colOff>
      <xdr:row>8</xdr:row>
      <xdr:rowOff>83</xdr:rowOff>
    </xdr:to>
    <xdr:pic>
      <xdr:nvPicPr>
        <xdr:cNvPr id="215" name="Kép 214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0896500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50</xdr:col>
      <xdr:colOff>0</xdr:colOff>
      <xdr:row>6</xdr:row>
      <xdr:rowOff>10583</xdr:rowOff>
    </xdr:from>
    <xdr:to>
      <xdr:col>50</xdr:col>
      <xdr:colOff>180000</xdr:colOff>
      <xdr:row>7</xdr:row>
      <xdr:rowOff>83</xdr:rowOff>
    </xdr:to>
    <xdr:pic>
      <xdr:nvPicPr>
        <xdr:cNvPr id="216" name="Kép 215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0896500" y="1397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50</xdr:col>
      <xdr:colOff>0</xdr:colOff>
      <xdr:row>15</xdr:row>
      <xdr:rowOff>10583</xdr:rowOff>
    </xdr:from>
    <xdr:to>
      <xdr:col>50</xdr:col>
      <xdr:colOff>180000</xdr:colOff>
      <xdr:row>16</xdr:row>
      <xdr:rowOff>83</xdr:rowOff>
    </xdr:to>
    <xdr:pic>
      <xdr:nvPicPr>
        <xdr:cNvPr id="217" name="Kép 216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60896500" y="3302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51</xdr:col>
      <xdr:colOff>0</xdr:colOff>
      <xdr:row>15</xdr:row>
      <xdr:rowOff>10583</xdr:rowOff>
    </xdr:from>
    <xdr:to>
      <xdr:col>51</xdr:col>
      <xdr:colOff>180000</xdr:colOff>
      <xdr:row>16</xdr:row>
      <xdr:rowOff>83</xdr:rowOff>
    </xdr:to>
    <xdr:pic>
      <xdr:nvPicPr>
        <xdr:cNvPr id="219" name="Kép 218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2124167" y="3302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64</xdr:col>
      <xdr:colOff>0</xdr:colOff>
      <xdr:row>74</xdr:row>
      <xdr:rowOff>10583</xdr:rowOff>
    </xdr:from>
    <xdr:to>
      <xdr:col>64</xdr:col>
      <xdr:colOff>269434</xdr:colOff>
      <xdr:row>75</xdr:row>
      <xdr:rowOff>83</xdr:rowOff>
    </xdr:to>
    <xdr:pic>
      <xdr:nvPicPr>
        <xdr:cNvPr id="225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65807167" y="143510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2</xdr:row>
      <xdr:rowOff>10583</xdr:rowOff>
    </xdr:from>
    <xdr:to>
      <xdr:col>64</xdr:col>
      <xdr:colOff>269434</xdr:colOff>
      <xdr:row>3</xdr:row>
      <xdr:rowOff>83</xdr:rowOff>
    </xdr:to>
    <xdr:pic>
      <xdr:nvPicPr>
        <xdr:cNvPr id="232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 bwMode="auto">
        <a:xfrm>
          <a:off x="65807167" y="6350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47</xdr:col>
      <xdr:colOff>0</xdr:colOff>
      <xdr:row>2</xdr:row>
      <xdr:rowOff>10583</xdr:rowOff>
    </xdr:from>
    <xdr:to>
      <xdr:col>47</xdr:col>
      <xdr:colOff>180000</xdr:colOff>
      <xdr:row>3</xdr:row>
      <xdr:rowOff>83</xdr:rowOff>
    </xdr:to>
    <xdr:pic>
      <xdr:nvPicPr>
        <xdr:cNvPr id="233" name="Kép 232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57213500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49</xdr:col>
      <xdr:colOff>0</xdr:colOff>
      <xdr:row>2</xdr:row>
      <xdr:rowOff>10583</xdr:rowOff>
    </xdr:from>
    <xdr:to>
      <xdr:col>49</xdr:col>
      <xdr:colOff>180000</xdr:colOff>
      <xdr:row>3</xdr:row>
      <xdr:rowOff>83</xdr:rowOff>
    </xdr:to>
    <xdr:pic>
      <xdr:nvPicPr>
        <xdr:cNvPr id="234" name="Kép 233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9668833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47</xdr:col>
      <xdr:colOff>0</xdr:colOff>
      <xdr:row>8</xdr:row>
      <xdr:rowOff>10583</xdr:rowOff>
    </xdr:from>
    <xdr:to>
      <xdr:col>47</xdr:col>
      <xdr:colOff>180000</xdr:colOff>
      <xdr:row>9</xdr:row>
      <xdr:rowOff>83</xdr:rowOff>
    </xdr:to>
    <xdr:pic>
      <xdr:nvPicPr>
        <xdr:cNvPr id="235" name="Kép 234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7213500" y="1778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48</xdr:col>
      <xdr:colOff>0</xdr:colOff>
      <xdr:row>8</xdr:row>
      <xdr:rowOff>10583</xdr:rowOff>
    </xdr:from>
    <xdr:to>
      <xdr:col>48</xdr:col>
      <xdr:colOff>180000</xdr:colOff>
      <xdr:row>9</xdr:row>
      <xdr:rowOff>83</xdr:rowOff>
    </xdr:to>
    <xdr:pic>
      <xdr:nvPicPr>
        <xdr:cNvPr id="236" name="Kép 235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58441167" y="1778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64</xdr:col>
      <xdr:colOff>0</xdr:colOff>
      <xdr:row>8</xdr:row>
      <xdr:rowOff>10583</xdr:rowOff>
    </xdr:from>
    <xdr:to>
      <xdr:col>64</xdr:col>
      <xdr:colOff>269434</xdr:colOff>
      <xdr:row>9</xdr:row>
      <xdr:rowOff>83</xdr:rowOff>
    </xdr:to>
    <xdr:pic>
      <xdr:nvPicPr>
        <xdr:cNvPr id="238" name="Picture 72"/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/>
        <a:srcRect/>
        <a:stretch>
          <a:fillRect/>
        </a:stretch>
      </xdr:blipFill>
      <xdr:spPr bwMode="auto">
        <a:xfrm>
          <a:off x="65807167" y="17780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12</xdr:row>
      <xdr:rowOff>10583</xdr:rowOff>
    </xdr:from>
    <xdr:to>
      <xdr:col>64</xdr:col>
      <xdr:colOff>269434</xdr:colOff>
      <xdr:row>13</xdr:row>
      <xdr:rowOff>83</xdr:rowOff>
    </xdr:to>
    <xdr:pic>
      <xdr:nvPicPr>
        <xdr:cNvPr id="24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/>
        <a:srcRect/>
        <a:stretch>
          <a:fillRect/>
        </a:stretch>
      </xdr:blipFill>
      <xdr:spPr bwMode="auto">
        <a:xfrm>
          <a:off x="65807167" y="25400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51</xdr:col>
      <xdr:colOff>0</xdr:colOff>
      <xdr:row>12</xdr:row>
      <xdr:rowOff>10583</xdr:rowOff>
    </xdr:from>
    <xdr:to>
      <xdr:col>51</xdr:col>
      <xdr:colOff>180000</xdr:colOff>
      <xdr:row>13</xdr:row>
      <xdr:rowOff>83</xdr:rowOff>
    </xdr:to>
    <xdr:pic>
      <xdr:nvPicPr>
        <xdr:cNvPr id="242" name="Kép 241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2124167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51</xdr:col>
      <xdr:colOff>0</xdr:colOff>
      <xdr:row>10</xdr:row>
      <xdr:rowOff>10583</xdr:rowOff>
    </xdr:from>
    <xdr:to>
      <xdr:col>51</xdr:col>
      <xdr:colOff>180000</xdr:colOff>
      <xdr:row>11</xdr:row>
      <xdr:rowOff>83</xdr:rowOff>
    </xdr:to>
    <xdr:pic>
      <xdr:nvPicPr>
        <xdr:cNvPr id="243" name="Kép 242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62124167" y="2159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64</xdr:col>
      <xdr:colOff>0</xdr:colOff>
      <xdr:row>16</xdr:row>
      <xdr:rowOff>10583</xdr:rowOff>
    </xdr:from>
    <xdr:to>
      <xdr:col>64</xdr:col>
      <xdr:colOff>269434</xdr:colOff>
      <xdr:row>17</xdr:row>
      <xdr:rowOff>83</xdr:rowOff>
    </xdr:to>
    <xdr:pic>
      <xdr:nvPicPr>
        <xdr:cNvPr id="24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/>
        <a:srcRect/>
        <a:stretch>
          <a:fillRect/>
        </a:stretch>
      </xdr:blipFill>
      <xdr:spPr bwMode="auto">
        <a:xfrm>
          <a:off x="65807167" y="33020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19</xdr:row>
      <xdr:rowOff>10583</xdr:rowOff>
    </xdr:from>
    <xdr:to>
      <xdr:col>64</xdr:col>
      <xdr:colOff>269434</xdr:colOff>
      <xdr:row>20</xdr:row>
      <xdr:rowOff>83</xdr:rowOff>
    </xdr:to>
    <xdr:pic>
      <xdr:nvPicPr>
        <xdr:cNvPr id="247" name="Picture 66"/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65807167" y="38735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17</xdr:row>
      <xdr:rowOff>0</xdr:rowOff>
    </xdr:from>
    <xdr:to>
      <xdr:col>64</xdr:col>
      <xdr:colOff>269434</xdr:colOff>
      <xdr:row>17</xdr:row>
      <xdr:rowOff>180000</xdr:rowOff>
    </xdr:to>
    <xdr:pic>
      <xdr:nvPicPr>
        <xdr:cNvPr id="248" name="Picture 77"/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/>
        <a:srcRect/>
        <a:stretch>
          <a:fillRect/>
        </a:stretch>
      </xdr:blipFill>
      <xdr:spPr bwMode="auto">
        <a:xfrm>
          <a:off x="65807167" y="3481917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18</xdr:row>
      <xdr:rowOff>10583</xdr:rowOff>
    </xdr:from>
    <xdr:to>
      <xdr:col>64</xdr:col>
      <xdr:colOff>269434</xdr:colOff>
      <xdr:row>19</xdr:row>
      <xdr:rowOff>83</xdr:rowOff>
    </xdr:to>
    <xdr:pic>
      <xdr:nvPicPr>
        <xdr:cNvPr id="25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65807167" y="36830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20</xdr:row>
      <xdr:rowOff>10583</xdr:rowOff>
    </xdr:from>
    <xdr:to>
      <xdr:col>64</xdr:col>
      <xdr:colOff>269434</xdr:colOff>
      <xdr:row>21</xdr:row>
      <xdr:rowOff>83</xdr:rowOff>
    </xdr:to>
    <xdr:pic>
      <xdr:nvPicPr>
        <xdr:cNvPr id="251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/>
        <a:srcRect/>
        <a:stretch>
          <a:fillRect/>
        </a:stretch>
      </xdr:blipFill>
      <xdr:spPr bwMode="auto">
        <a:xfrm>
          <a:off x="65807167" y="40640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24</xdr:row>
      <xdr:rowOff>10583</xdr:rowOff>
    </xdr:from>
    <xdr:to>
      <xdr:col>64</xdr:col>
      <xdr:colOff>269434</xdr:colOff>
      <xdr:row>25</xdr:row>
      <xdr:rowOff>83</xdr:rowOff>
    </xdr:to>
    <xdr:pic>
      <xdr:nvPicPr>
        <xdr:cNvPr id="252" name="Picture 100"/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 bwMode="auto">
        <a:xfrm>
          <a:off x="65807167" y="50165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26</xdr:row>
      <xdr:rowOff>10583</xdr:rowOff>
    </xdr:from>
    <xdr:to>
      <xdr:col>64</xdr:col>
      <xdr:colOff>269434</xdr:colOff>
      <xdr:row>27</xdr:row>
      <xdr:rowOff>83</xdr:rowOff>
    </xdr:to>
    <xdr:pic>
      <xdr:nvPicPr>
        <xdr:cNvPr id="254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65807167" y="52070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23</xdr:row>
      <xdr:rowOff>10583</xdr:rowOff>
    </xdr:from>
    <xdr:to>
      <xdr:col>64</xdr:col>
      <xdr:colOff>269434</xdr:colOff>
      <xdr:row>24</xdr:row>
      <xdr:rowOff>83</xdr:rowOff>
    </xdr:to>
    <xdr:pic>
      <xdr:nvPicPr>
        <xdr:cNvPr id="255" name="Picture 63"/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/>
        <a:srcRect/>
        <a:stretch>
          <a:fillRect/>
        </a:stretch>
      </xdr:blipFill>
      <xdr:spPr bwMode="auto">
        <a:xfrm>
          <a:off x="65807167" y="46355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44</xdr:row>
      <xdr:rowOff>9525</xdr:rowOff>
    </xdr:from>
    <xdr:to>
      <xdr:col>64</xdr:col>
      <xdr:colOff>269434</xdr:colOff>
      <xdr:row>44</xdr:row>
      <xdr:rowOff>189525</xdr:rowOff>
    </xdr:to>
    <xdr:pic>
      <xdr:nvPicPr>
        <xdr:cNvPr id="257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/>
        <a:srcRect/>
        <a:stretch>
          <a:fillRect/>
        </a:stretch>
      </xdr:blipFill>
      <xdr:spPr bwMode="auto">
        <a:xfrm>
          <a:off x="65865375" y="10725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61</xdr:row>
      <xdr:rowOff>9525</xdr:rowOff>
    </xdr:from>
    <xdr:to>
      <xdr:col>64</xdr:col>
      <xdr:colOff>269434</xdr:colOff>
      <xdr:row>61</xdr:row>
      <xdr:rowOff>189525</xdr:rowOff>
    </xdr:to>
    <xdr:pic>
      <xdr:nvPicPr>
        <xdr:cNvPr id="26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/>
        <a:srcRect/>
        <a:stretch>
          <a:fillRect/>
        </a:stretch>
      </xdr:blipFill>
      <xdr:spPr bwMode="auto">
        <a:xfrm>
          <a:off x="65865375" y="10915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68</xdr:row>
      <xdr:rowOff>9525</xdr:rowOff>
    </xdr:from>
    <xdr:to>
      <xdr:col>64</xdr:col>
      <xdr:colOff>269434</xdr:colOff>
      <xdr:row>68</xdr:row>
      <xdr:rowOff>189525</xdr:rowOff>
    </xdr:to>
    <xdr:pic>
      <xdr:nvPicPr>
        <xdr:cNvPr id="264" name="Picture 69"/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/>
        <a:srcRect/>
        <a:stretch>
          <a:fillRect/>
        </a:stretch>
      </xdr:blipFill>
      <xdr:spPr bwMode="auto">
        <a:xfrm>
          <a:off x="65865375" y="11868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69</xdr:row>
      <xdr:rowOff>9525</xdr:rowOff>
    </xdr:from>
    <xdr:to>
      <xdr:col>64</xdr:col>
      <xdr:colOff>269434</xdr:colOff>
      <xdr:row>69</xdr:row>
      <xdr:rowOff>189525</xdr:rowOff>
    </xdr:to>
    <xdr:pic>
      <xdr:nvPicPr>
        <xdr:cNvPr id="265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/>
        <a:srcRect/>
        <a:stretch>
          <a:fillRect/>
        </a:stretch>
      </xdr:blipFill>
      <xdr:spPr bwMode="auto">
        <a:xfrm>
          <a:off x="65865375" y="12058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67</xdr:row>
      <xdr:rowOff>9525</xdr:rowOff>
    </xdr:from>
    <xdr:to>
      <xdr:col>64</xdr:col>
      <xdr:colOff>269434</xdr:colOff>
      <xdr:row>67</xdr:row>
      <xdr:rowOff>189525</xdr:rowOff>
    </xdr:to>
    <xdr:pic>
      <xdr:nvPicPr>
        <xdr:cNvPr id="266" name="Picture 75"/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/>
        <a:srcRect/>
        <a:stretch>
          <a:fillRect/>
        </a:stretch>
      </xdr:blipFill>
      <xdr:spPr bwMode="auto">
        <a:xfrm>
          <a:off x="65865375" y="13963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64</xdr:row>
      <xdr:rowOff>9525</xdr:rowOff>
    </xdr:from>
    <xdr:to>
      <xdr:col>64</xdr:col>
      <xdr:colOff>269434</xdr:colOff>
      <xdr:row>64</xdr:row>
      <xdr:rowOff>189525</xdr:rowOff>
    </xdr:to>
    <xdr:pic>
      <xdr:nvPicPr>
        <xdr:cNvPr id="2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/>
        <a:srcRect/>
        <a:stretch>
          <a:fillRect/>
        </a:stretch>
      </xdr:blipFill>
      <xdr:spPr bwMode="auto">
        <a:xfrm>
          <a:off x="65865375" y="13392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74</xdr:row>
      <xdr:rowOff>9525</xdr:rowOff>
    </xdr:from>
    <xdr:to>
      <xdr:col>64</xdr:col>
      <xdr:colOff>269434</xdr:colOff>
      <xdr:row>74</xdr:row>
      <xdr:rowOff>189525</xdr:rowOff>
    </xdr:to>
    <xdr:pic>
      <xdr:nvPicPr>
        <xdr:cNvPr id="269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69" cstate="print"/>
        <a:srcRect/>
        <a:stretch>
          <a:fillRect/>
        </a:stretch>
      </xdr:blipFill>
      <xdr:spPr bwMode="auto">
        <a:xfrm>
          <a:off x="65865375" y="13011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77</xdr:row>
      <xdr:rowOff>9525</xdr:rowOff>
    </xdr:from>
    <xdr:to>
      <xdr:col>64</xdr:col>
      <xdr:colOff>269434</xdr:colOff>
      <xdr:row>77</xdr:row>
      <xdr:rowOff>189525</xdr:rowOff>
    </xdr:to>
    <xdr:pic>
      <xdr:nvPicPr>
        <xdr:cNvPr id="27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/>
        <a:srcRect/>
        <a:stretch>
          <a:fillRect/>
        </a:stretch>
      </xdr:blipFill>
      <xdr:spPr bwMode="auto">
        <a:xfrm>
          <a:off x="65865375" y="13773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75</xdr:row>
      <xdr:rowOff>9525</xdr:rowOff>
    </xdr:from>
    <xdr:to>
      <xdr:col>64</xdr:col>
      <xdr:colOff>269434</xdr:colOff>
      <xdr:row>75</xdr:row>
      <xdr:rowOff>189525</xdr:rowOff>
    </xdr:to>
    <xdr:pic>
      <xdr:nvPicPr>
        <xdr:cNvPr id="271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/>
        <a:srcRect/>
        <a:stretch>
          <a:fillRect/>
        </a:stretch>
      </xdr:blipFill>
      <xdr:spPr bwMode="auto">
        <a:xfrm>
          <a:off x="65865375" y="13201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80</xdr:row>
      <xdr:rowOff>9525</xdr:rowOff>
    </xdr:from>
    <xdr:to>
      <xdr:col>64</xdr:col>
      <xdr:colOff>269434</xdr:colOff>
      <xdr:row>80</xdr:row>
      <xdr:rowOff>189525</xdr:rowOff>
    </xdr:to>
    <xdr:pic>
      <xdr:nvPicPr>
        <xdr:cNvPr id="273" name="Picture 71"/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/>
        <a:srcRect/>
        <a:stretch>
          <a:fillRect/>
        </a:stretch>
      </xdr:blipFill>
      <xdr:spPr bwMode="auto">
        <a:xfrm>
          <a:off x="65865375" y="14535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81</xdr:row>
      <xdr:rowOff>9525</xdr:rowOff>
    </xdr:from>
    <xdr:to>
      <xdr:col>64</xdr:col>
      <xdr:colOff>269434</xdr:colOff>
      <xdr:row>81</xdr:row>
      <xdr:rowOff>189525</xdr:rowOff>
    </xdr:to>
    <xdr:pic>
      <xdr:nvPicPr>
        <xdr:cNvPr id="275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73" cstate="print"/>
        <a:srcRect/>
        <a:stretch>
          <a:fillRect/>
        </a:stretch>
      </xdr:blipFill>
      <xdr:spPr bwMode="auto">
        <a:xfrm>
          <a:off x="65865375" y="14725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82</xdr:row>
      <xdr:rowOff>9525</xdr:rowOff>
    </xdr:from>
    <xdr:to>
      <xdr:col>64</xdr:col>
      <xdr:colOff>269434</xdr:colOff>
      <xdr:row>82</xdr:row>
      <xdr:rowOff>189525</xdr:rowOff>
    </xdr:to>
    <xdr:pic>
      <xdr:nvPicPr>
        <xdr:cNvPr id="276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/>
        <a:srcRect/>
        <a:stretch>
          <a:fillRect/>
        </a:stretch>
      </xdr:blipFill>
      <xdr:spPr bwMode="auto">
        <a:xfrm>
          <a:off x="65865375" y="14916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83</xdr:row>
      <xdr:rowOff>9525</xdr:rowOff>
    </xdr:from>
    <xdr:to>
      <xdr:col>64</xdr:col>
      <xdr:colOff>269434</xdr:colOff>
      <xdr:row>83</xdr:row>
      <xdr:rowOff>189525</xdr:rowOff>
    </xdr:to>
    <xdr:pic>
      <xdr:nvPicPr>
        <xdr:cNvPr id="27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/>
        <a:srcRect/>
        <a:stretch>
          <a:fillRect/>
        </a:stretch>
      </xdr:blipFill>
      <xdr:spPr bwMode="auto">
        <a:xfrm>
          <a:off x="65865375" y="15106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84</xdr:row>
      <xdr:rowOff>9525</xdr:rowOff>
    </xdr:from>
    <xdr:to>
      <xdr:col>64</xdr:col>
      <xdr:colOff>269434</xdr:colOff>
      <xdr:row>84</xdr:row>
      <xdr:rowOff>189525</xdr:rowOff>
    </xdr:to>
    <xdr:pic>
      <xdr:nvPicPr>
        <xdr:cNvPr id="278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76" cstate="print"/>
        <a:srcRect/>
        <a:stretch>
          <a:fillRect/>
        </a:stretch>
      </xdr:blipFill>
      <xdr:spPr bwMode="auto">
        <a:xfrm>
          <a:off x="65865375" y="15297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85</xdr:row>
      <xdr:rowOff>9525</xdr:rowOff>
    </xdr:from>
    <xdr:to>
      <xdr:col>64</xdr:col>
      <xdr:colOff>269434</xdr:colOff>
      <xdr:row>85</xdr:row>
      <xdr:rowOff>189525</xdr:rowOff>
    </xdr:to>
    <xdr:pic>
      <xdr:nvPicPr>
        <xdr:cNvPr id="279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/>
        <a:srcRect/>
        <a:stretch>
          <a:fillRect/>
        </a:stretch>
      </xdr:blipFill>
      <xdr:spPr bwMode="auto">
        <a:xfrm>
          <a:off x="65865375" y="15487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48</xdr:row>
      <xdr:rowOff>9525</xdr:rowOff>
    </xdr:from>
    <xdr:to>
      <xdr:col>64</xdr:col>
      <xdr:colOff>269434</xdr:colOff>
      <xdr:row>48</xdr:row>
      <xdr:rowOff>189525</xdr:rowOff>
    </xdr:to>
    <xdr:pic>
      <xdr:nvPicPr>
        <xdr:cNvPr id="220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78" cstate="print"/>
        <a:srcRect/>
        <a:stretch>
          <a:fillRect/>
        </a:stretch>
      </xdr:blipFill>
      <xdr:spPr bwMode="auto">
        <a:xfrm>
          <a:off x="78152625" y="15678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55</xdr:row>
      <xdr:rowOff>9525</xdr:rowOff>
    </xdr:from>
    <xdr:to>
      <xdr:col>64</xdr:col>
      <xdr:colOff>269434</xdr:colOff>
      <xdr:row>55</xdr:row>
      <xdr:rowOff>189525</xdr:rowOff>
    </xdr:to>
    <xdr:pic>
      <xdr:nvPicPr>
        <xdr:cNvPr id="221" name="Picture 58"/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/>
        <a:srcRect/>
        <a:stretch>
          <a:fillRect/>
        </a:stretch>
      </xdr:blipFill>
      <xdr:spPr bwMode="auto">
        <a:xfrm>
          <a:off x="78152625" y="15868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45</xdr:row>
      <xdr:rowOff>9525</xdr:rowOff>
    </xdr:from>
    <xdr:to>
      <xdr:col>64</xdr:col>
      <xdr:colOff>269434</xdr:colOff>
      <xdr:row>45</xdr:row>
      <xdr:rowOff>189525</xdr:rowOff>
    </xdr:to>
    <xdr:pic>
      <xdr:nvPicPr>
        <xdr:cNvPr id="222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80" cstate="print"/>
        <a:srcRect/>
        <a:stretch>
          <a:fillRect/>
        </a:stretch>
      </xdr:blipFill>
      <xdr:spPr bwMode="auto">
        <a:xfrm>
          <a:off x="78152625" y="16059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56</xdr:row>
      <xdr:rowOff>9525</xdr:rowOff>
    </xdr:from>
    <xdr:to>
      <xdr:col>64</xdr:col>
      <xdr:colOff>269434</xdr:colOff>
      <xdr:row>56</xdr:row>
      <xdr:rowOff>189525</xdr:rowOff>
    </xdr:to>
    <xdr:pic>
      <xdr:nvPicPr>
        <xdr:cNvPr id="223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81" cstate="print"/>
        <a:srcRect/>
        <a:stretch>
          <a:fillRect/>
        </a:stretch>
      </xdr:blipFill>
      <xdr:spPr bwMode="auto">
        <a:xfrm>
          <a:off x="78152625" y="16249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46</xdr:row>
      <xdr:rowOff>9525</xdr:rowOff>
    </xdr:from>
    <xdr:to>
      <xdr:col>64</xdr:col>
      <xdr:colOff>269434</xdr:colOff>
      <xdr:row>46</xdr:row>
      <xdr:rowOff>189525</xdr:rowOff>
    </xdr:to>
    <xdr:pic>
      <xdr:nvPicPr>
        <xdr:cNvPr id="224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82" cstate="print"/>
        <a:srcRect/>
        <a:stretch>
          <a:fillRect/>
        </a:stretch>
      </xdr:blipFill>
      <xdr:spPr bwMode="auto">
        <a:xfrm>
          <a:off x="78152625" y="16440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76</xdr:row>
      <xdr:rowOff>9525</xdr:rowOff>
    </xdr:from>
    <xdr:to>
      <xdr:col>64</xdr:col>
      <xdr:colOff>269434</xdr:colOff>
      <xdr:row>76</xdr:row>
      <xdr:rowOff>189525</xdr:rowOff>
    </xdr:to>
    <xdr:pic>
      <xdr:nvPicPr>
        <xdr:cNvPr id="226" name="Picture 67"/>
        <xdr:cNvPicPr>
          <a:picLocks noChangeAspect="1" noChangeArrowheads="1"/>
        </xdr:cNvPicPr>
      </xdr:nvPicPr>
      <xdr:blipFill>
        <a:blip xmlns:r="http://schemas.openxmlformats.org/officeDocument/2006/relationships" r:embed="rId83" cstate="print"/>
        <a:srcRect/>
        <a:stretch>
          <a:fillRect/>
        </a:stretch>
      </xdr:blipFill>
      <xdr:spPr bwMode="auto">
        <a:xfrm>
          <a:off x="78152625" y="14725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70</xdr:row>
      <xdr:rowOff>9525</xdr:rowOff>
    </xdr:from>
    <xdr:to>
      <xdr:col>64</xdr:col>
      <xdr:colOff>269434</xdr:colOff>
      <xdr:row>70</xdr:row>
      <xdr:rowOff>189525</xdr:rowOff>
    </xdr:to>
    <xdr:pic>
      <xdr:nvPicPr>
        <xdr:cNvPr id="227" name="Picture 101"/>
        <xdr:cNvPicPr>
          <a:picLocks noChangeAspect="1" noChangeArrowheads="1"/>
        </xdr:cNvPicPr>
      </xdr:nvPicPr>
      <xdr:blipFill>
        <a:blip xmlns:r="http://schemas.openxmlformats.org/officeDocument/2006/relationships" r:embed="rId84" cstate="print"/>
        <a:srcRect/>
        <a:stretch>
          <a:fillRect/>
        </a:stretch>
      </xdr:blipFill>
      <xdr:spPr bwMode="auto">
        <a:xfrm>
          <a:off x="78152625" y="13582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63</xdr:row>
      <xdr:rowOff>9525</xdr:rowOff>
    </xdr:from>
    <xdr:to>
      <xdr:col>64</xdr:col>
      <xdr:colOff>269434</xdr:colOff>
      <xdr:row>63</xdr:row>
      <xdr:rowOff>189525</xdr:rowOff>
    </xdr:to>
    <xdr:pic>
      <xdr:nvPicPr>
        <xdr:cNvPr id="228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85" cstate="print"/>
        <a:srcRect/>
        <a:stretch>
          <a:fillRect/>
        </a:stretch>
      </xdr:blipFill>
      <xdr:spPr bwMode="auto">
        <a:xfrm>
          <a:off x="78152625" y="12249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65</xdr:row>
      <xdr:rowOff>9525</xdr:rowOff>
    </xdr:from>
    <xdr:to>
      <xdr:col>64</xdr:col>
      <xdr:colOff>269434</xdr:colOff>
      <xdr:row>65</xdr:row>
      <xdr:rowOff>189525</xdr:rowOff>
    </xdr:to>
    <xdr:pic>
      <xdr:nvPicPr>
        <xdr:cNvPr id="229" name="Picture 88"/>
        <xdr:cNvPicPr>
          <a:picLocks noChangeAspect="1" noChangeArrowheads="1"/>
        </xdr:cNvPicPr>
      </xdr:nvPicPr>
      <xdr:blipFill>
        <a:blip xmlns:r="http://schemas.openxmlformats.org/officeDocument/2006/relationships" r:embed="rId86" cstate="print"/>
        <a:srcRect/>
        <a:stretch>
          <a:fillRect/>
        </a:stretch>
      </xdr:blipFill>
      <xdr:spPr bwMode="auto">
        <a:xfrm>
          <a:off x="78152625" y="12630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52</xdr:row>
      <xdr:rowOff>9525</xdr:rowOff>
    </xdr:from>
    <xdr:to>
      <xdr:col>64</xdr:col>
      <xdr:colOff>269434</xdr:colOff>
      <xdr:row>52</xdr:row>
      <xdr:rowOff>189525</xdr:rowOff>
    </xdr:to>
    <xdr:pic>
      <xdr:nvPicPr>
        <xdr:cNvPr id="230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87" cstate="print"/>
        <a:srcRect/>
        <a:stretch>
          <a:fillRect/>
        </a:stretch>
      </xdr:blipFill>
      <xdr:spPr bwMode="auto">
        <a:xfrm>
          <a:off x="78152625" y="10153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64</xdr:col>
      <xdr:colOff>0</xdr:colOff>
      <xdr:row>79</xdr:row>
      <xdr:rowOff>9525</xdr:rowOff>
    </xdr:from>
    <xdr:to>
      <xdr:col>64</xdr:col>
      <xdr:colOff>269434</xdr:colOff>
      <xdr:row>79</xdr:row>
      <xdr:rowOff>189525</xdr:rowOff>
    </xdr:to>
    <xdr:pic>
      <xdr:nvPicPr>
        <xdr:cNvPr id="231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78152625" y="15297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10</xdr:row>
      <xdr:rowOff>11906</xdr:rowOff>
    </xdr:from>
    <xdr:to>
      <xdr:col>54</xdr:col>
      <xdr:colOff>180000</xdr:colOff>
      <xdr:row>11</xdr:row>
      <xdr:rowOff>1406</xdr:rowOff>
    </xdr:to>
    <xdr:pic>
      <xdr:nvPicPr>
        <xdr:cNvPr id="237" name="Kép 236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5746313" y="2155031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54</xdr:col>
      <xdr:colOff>179949</xdr:colOff>
      <xdr:row>10</xdr:row>
      <xdr:rowOff>11906</xdr:rowOff>
    </xdr:from>
    <xdr:to>
      <xdr:col>54</xdr:col>
      <xdr:colOff>359949</xdr:colOff>
      <xdr:row>11</xdr:row>
      <xdr:rowOff>1406</xdr:rowOff>
    </xdr:to>
    <xdr:pic>
      <xdr:nvPicPr>
        <xdr:cNvPr id="239" name="Kép 238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5926262" y="2155031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54</xdr:col>
      <xdr:colOff>0</xdr:colOff>
      <xdr:row>29</xdr:row>
      <xdr:rowOff>9525</xdr:rowOff>
    </xdr:from>
    <xdr:to>
      <xdr:col>54</xdr:col>
      <xdr:colOff>180000</xdr:colOff>
      <xdr:row>29</xdr:row>
      <xdr:rowOff>189525</xdr:rowOff>
    </xdr:to>
    <xdr:pic>
      <xdr:nvPicPr>
        <xdr:cNvPr id="241" name="Kép 240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65865375" y="5772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56</xdr:col>
      <xdr:colOff>0</xdr:colOff>
      <xdr:row>11</xdr:row>
      <xdr:rowOff>9525</xdr:rowOff>
    </xdr:from>
    <xdr:to>
      <xdr:col>56</xdr:col>
      <xdr:colOff>180000</xdr:colOff>
      <xdr:row>11</xdr:row>
      <xdr:rowOff>189525</xdr:rowOff>
    </xdr:to>
    <xdr:pic>
      <xdr:nvPicPr>
        <xdr:cNvPr id="245" name="Kép 244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8322825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56</xdr:col>
      <xdr:colOff>179949</xdr:colOff>
      <xdr:row>11</xdr:row>
      <xdr:rowOff>9525</xdr:rowOff>
    </xdr:from>
    <xdr:to>
      <xdr:col>56</xdr:col>
      <xdr:colOff>359949</xdr:colOff>
      <xdr:row>11</xdr:row>
      <xdr:rowOff>189525</xdr:rowOff>
    </xdr:to>
    <xdr:pic>
      <xdr:nvPicPr>
        <xdr:cNvPr id="246" name="Kép 245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8502774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56</xdr:col>
      <xdr:colOff>0</xdr:colOff>
      <xdr:row>21</xdr:row>
      <xdr:rowOff>9525</xdr:rowOff>
    </xdr:from>
    <xdr:to>
      <xdr:col>56</xdr:col>
      <xdr:colOff>180000</xdr:colOff>
      <xdr:row>21</xdr:row>
      <xdr:rowOff>189525</xdr:rowOff>
    </xdr:to>
    <xdr:pic>
      <xdr:nvPicPr>
        <xdr:cNvPr id="249" name="Kép 248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68322825" y="4248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55</xdr:col>
      <xdr:colOff>0</xdr:colOff>
      <xdr:row>15</xdr:row>
      <xdr:rowOff>9525</xdr:rowOff>
    </xdr:from>
    <xdr:to>
      <xdr:col>55</xdr:col>
      <xdr:colOff>180000</xdr:colOff>
      <xdr:row>15</xdr:row>
      <xdr:rowOff>189525</xdr:rowOff>
    </xdr:to>
    <xdr:pic>
      <xdr:nvPicPr>
        <xdr:cNvPr id="253" name="Kép 252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7094100" y="3105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55</xdr:col>
      <xdr:colOff>0</xdr:colOff>
      <xdr:row>8</xdr:row>
      <xdr:rowOff>9525</xdr:rowOff>
    </xdr:from>
    <xdr:to>
      <xdr:col>55</xdr:col>
      <xdr:colOff>180000</xdr:colOff>
      <xdr:row>8</xdr:row>
      <xdr:rowOff>189525</xdr:rowOff>
    </xdr:to>
    <xdr:pic>
      <xdr:nvPicPr>
        <xdr:cNvPr id="258" name="Kép 257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7094100" y="1771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55</xdr:col>
      <xdr:colOff>0</xdr:colOff>
      <xdr:row>34</xdr:row>
      <xdr:rowOff>9525</xdr:rowOff>
    </xdr:from>
    <xdr:to>
      <xdr:col>55</xdr:col>
      <xdr:colOff>180000</xdr:colOff>
      <xdr:row>34</xdr:row>
      <xdr:rowOff>189525</xdr:rowOff>
    </xdr:to>
    <xdr:pic>
      <xdr:nvPicPr>
        <xdr:cNvPr id="259" name="Kép 258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67094100" y="6724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58</xdr:col>
      <xdr:colOff>0</xdr:colOff>
      <xdr:row>23</xdr:row>
      <xdr:rowOff>9525</xdr:rowOff>
    </xdr:from>
    <xdr:to>
      <xdr:col>58</xdr:col>
      <xdr:colOff>180000</xdr:colOff>
      <xdr:row>23</xdr:row>
      <xdr:rowOff>189525</xdr:rowOff>
    </xdr:to>
    <xdr:pic>
      <xdr:nvPicPr>
        <xdr:cNvPr id="263" name="Kép 262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70780275" y="462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58</xdr:col>
      <xdr:colOff>0</xdr:colOff>
      <xdr:row>22</xdr:row>
      <xdr:rowOff>9525</xdr:rowOff>
    </xdr:from>
    <xdr:to>
      <xdr:col>58</xdr:col>
      <xdr:colOff>180000</xdr:colOff>
      <xdr:row>22</xdr:row>
      <xdr:rowOff>189525</xdr:rowOff>
    </xdr:to>
    <xdr:pic>
      <xdr:nvPicPr>
        <xdr:cNvPr id="268" name="Kép 267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70780275" y="443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58</xdr:col>
      <xdr:colOff>0</xdr:colOff>
      <xdr:row>2</xdr:row>
      <xdr:rowOff>9525</xdr:rowOff>
    </xdr:from>
    <xdr:to>
      <xdr:col>58</xdr:col>
      <xdr:colOff>180000</xdr:colOff>
      <xdr:row>2</xdr:row>
      <xdr:rowOff>189525</xdr:rowOff>
    </xdr:to>
    <xdr:pic>
      <xdr:nvPicPr>
        <xdr:cNvPr id="272" name="Kép 271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70780275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57</xdr:col>
      <xdr:colOff>0</xdr:colOff>
      <xdr:row>2</xdr:row>
      <xdr:rowOff>9525</xdr:rowOff>
    </xdr:from>
    <xdr:to>
      <xdr:col>57</xdr:col>
      <xdr:colOff>180000</xdr:colOff>
      <xdr:row>2</xdr:row>
      <xdr:rowOff>189525</xdr:rowOff>
    </xdr:to>
    <xdr:pic>
      <xdr:nvPicPr>
        <xdr:cNvPr id="274" name="Kép 273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955155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57</xdr:col>
      <xdr:colOff>0</xdr:colOff>
      <xdr:row>12</xdr:row>
      <xdr:rowOff>9525</xdr:rowOff>
    </xdr:from>
    <xdr:to>
      <xdr:col>57</xdr:col>
      <xdr:colOff>180000</xdr:colOff>
      <xdr:row>12</xdr:row>
      <xdr:rowOff>189525</xdr:rowOff>
    </xdr:to>
    <xdr:pic>
      <xdr:nvPicPr>
        <xdr:cNvPr id="280" name="Kép 279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9551550" y="2533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57</xdr:col>
      <xdr:colOff>0</xdr:colOff>
      <xdr:row>9</xdr:row>
      <xdr:rowOff>9525</xdr:rowOff>
    </xdr:from>
    <xdr:to>
      <xdr:col>57</xdr:col>
      <xdr:colOff>180000</xdr:colOff>
      <xdr:row>9</xdr:row>
      <xdr:rowOff>189525</xdr:rowOff>
    </xdr:to>
    <xdr:pic>
      <xdr:nvPicPr>
        <xdr:cNvPr id="281" name="Kép 280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69551550" y="1962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59</xdr:col>
      <xdr:colOff>0</xdr:colOff>
      <xdr:row>14</xdr:row>
      <xdr:rowOff>9525</xdr:rowOff>
    </xdr:from>
    <xdr:to>
      <xdr:col>59</xdr:col>
      <xdr:colOff>180000</xdr:colOff>
      <xdr:row>14</xdr:row>
      <xdr:rowOff>189525</xdr:rowOff>
    </xdr:to>
    <xdr:pic>
      <xdr:nvPicPr>
        <xdr:cNvPr id="282" name="Kép 281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72009000" y="2914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59</xdr:col>
      <xdr:colOff>0</xdr:colOff>
      <xdr:row>16</xdr:row>
      <xdr:rowOff>9525</xdr:rowOff>
    </xdr:from>
    <xdr:to>
      <xdr:col>59</xdr:col>
      <xdr:colOff>180000</xdr:colOff>
      <xdr:row>16</xdr:row>
      <xdr:rowOff>189525</xdr:rowOff>
    </xdr:to>
    <xdr:pic>
      <xdr:nvPicPr>
        <xdr:cNvPr id="283" name="Kép 282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72009000" y="3295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59</xdr:col>
      <xdr:colOff>0</xdr:colOff>
      <xdr:row>5</xdr:row>
      <xdr:rowOff>9525</xdr:rowOff>
    </xdr:from>
    <xdr:to>
      <xdr:col>59</xdr:col>
      <xdr:colOff>180000</xdr:colOff>
      <xdr:row>5</xdr:row>
      <xdr:rowOff>189525</xdr:rowOff>
    </xdr:to>
    <xdr:pic>
      <xdr:nvPicPr>
        <xdr:cNvPr id="284" name="Kép 283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72009000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60</xdr:col>
      <xdr:colOff>0</xdr:colOff>
      <xdr:row>5</xdr:row>
      <xdr:rowOff>9525</xdr:rowOff>
    </xdr:from>
    <xdr:to>
      <xdr:col>60</xdr:col>
      <xdr:colOff>180000</xdr:colOff>
      <xdr:row>5</xdr:row>
      <xdr:rowOff>189525</xdr:rowOff>
    </xdr:to>
    <xdr:pic>
      <xdr:nvPicPr>
        <xdr:cNvPr id="285" name="Kép 284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73237725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60</xdr:col>
      <xdr:colOff>0</xdr:colOff>
      <xdr:row>4</xdr:row>
      <xdr:rowOff>9525</xdr:rowOff>
    </xdr:from>
    <xdr:to>
      <xdr:col>60</xdr:col>
      <xdr:colOff>180000</xdr:colOff>
      <xdr:row>4</xdr:row>
      <xdr:rowOff>189525</xdr:rowOff>
    </xdr:to>
    <xdr:pic>
      <xdr:nvPicPr>
        <xdr:cNvPr id="286" name="Kép 285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73237725" y="1009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60</xdr:col>
      <xdr:colOff>0</xdr:colOff>
      <xdr:row>14</xdr:row>
      <xdr:rowOff>9525</xdr:rowOff>
    </xdr:from>
    <xdr:to>
      <xdr:col>60</xdr:col>
      <xdr:colOff>180000</xdr:colOff>
      <xdr:row>14</xdr:row>
      <xdr:rowOff>189525</xdr:rowOff>
    </xdr:to>
    <xdr:pic>
      <xdr:nvPicPr>
        <xdr:cNvPr id="287" name="Kép 286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73237725" y="2914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61</xdr:col>
      <xdr:colOff>0</xdr:colOff>
      <xdr:row>21</xdr:row>
      <xdr:rowOff>9525</xdr:rowOff>
    </xdr:from>
    <xdr:to>
      <xdr:col>61</xdr:col>
      <xdr:colOff>180000</xdr:colOff>
      <xdr:row>21</xdr:row>
      <xdr:rowOff>189525</xdr:rowOff>
    </xdr:to>
    <xdr:pic>
      <xdr:nvPicPr>
        <xdr:cNvPr id="288" name="Kép 287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74466450" y="4248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61</xdr:col>
      <xdr:colOff>0</xdr:colOff>
      <xdr:row>3</xdr:row>
      <xdr:rowOff>9525</xdr:rowOff>
    </xdr:from>
    <xdr:to>
      <xdr:col>61</xdr:col>
      <xdr:colOff>180000</xdr:colOff>
      <xdr:row>3</xdr:row>
      <xdr:rowOff>189525</xdr:rowOff>
    </xdr:to>
    <xdr:pic>
      <xdr:nvPicPr>
        <xdr:cNvPr id="289" name="Kép 288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74466450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61</xdr:col>
      <xdr:colOff>180975</xdr:colOff>
      <xdr:row>21</xdr:row>
      <xdr:rowOff>9525</xdr:rowOff>
    </xdr:from>
    <xdr:to>
      <xdr:col>61</xdr:col>
      <xdr:colOff>360975</xdr:colOff>
      <xdr:row>21</xdr:row>
      <xdr:rowOff>189525</xdr:rowOff>
    </xdr:to>
    <xdr:pic>
      <xdr:nvPicPr>
        <xdr:cNvPr id="290" name="Kép 289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74647425" y="4248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62</xdr:col>
      <xdr:colOff>0</xdr:colOff>
      <xdr:row>18</xdr:row>
      <xdr:rowOff>9525</xdr:rowOff>
    </xdr:from>
    <xdr:to>
      <xdr:col>62</xdr:col>
      <xdr:colOff>180000</xdr:colOff>
      <xdr:row>18</xdr:row>
      <xdr:rowOff>189525</xdr:rowOff>
    </xdr:to>
    <xdr:pic>
      <xdr:nvPicPr>
        <xdr:cNvPr id="291" name="Kép 290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75695175" y="3676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62</xdr:col>
      <xdr:colOff>0</xdr:colOff>
      <xdr:row>3</xdr:row>
      <xdr:rowOff>9525</xdr:rowOff>
    </xdr:from>
    <xdr:to>
      <xdr:col>62</xdr:col>
      <xdr:colOff>180000</xdr:colOff>
      <xdr:row>3</xdr:row>
      <xdr:rowOff>189525</xdr:rowOff>
    </xdr:to>
    <xdr:pic>
      <xdr:nvPicPr>
        <xdr:cNvPr id="292" name="Kép 291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75695175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62</xdr:col>
      <xdr:colOff>0</xdr:colOff>
      <xdr:row>2</xdr:row>
      <xdr:rowOff>9525</xdr:rowOff>
    </xdr:from>
    <xdr:to>
      <xdr:col>62</xdr:col>
      <xdr:colOff>180000</xdr:colOff>
      <xdr:row>2</xdr:row>
      <xdr:rowOff>189525</xdr:rowOff>
    </xdr:to>
    <xdr:pic>
      <xdr:nvPicPr>
        <xdr:cNvPr id="293" name="Kép 292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75695175" y="628650"/>
          <a:ext cx="180000" cy="18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9525</xdr:rowOff>
    </xdr:from>
    <xdr:to>
      <xdr:col>2</xdr:col>
      <xdr:colOff>180000</xdr:colOff>
      <xdr:row>1</xdr:row>
      <xdr:rowOff>189525</xdr:rowOff>
    </xdr:to>
    <xdr:pic>
      <xdr:nvPicPr>
        <xdr:cNvPr id="2" name="Kép 1" descr="aran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19200" y="9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</xdr:row>
      <xdr:rowOff>9525</xdr:rowOff>
    </xdr:from>
    <xdr:to>
      <xdr:col>2</xdr:col>
      <xdr:colOff>180000</xdr:colOff>
      <xdr:row>2</xdr:row>
      <xdr:rowOff>189525</xdr:rowOff>
    </xdr:to>
    <xdr:pic>
      <xdr:nvPicPr>
        <xdr:cNvPr id="3" name="Kép 2" descr="ezüst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19200" y="200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</xdr:row>
      <xdr:rowOff>9525</xdr:rowOff>
    </xdr:from>
    <xdr:to>
      <xdr:col>2</xdr:col>
      <xdr:colOff>180000</xdr:colOff>
      <xdr:row>3</xdr:row>
      <xdr:rowOff>189525</xdr:rowOff>
    </xdr:to>
    <xdr:pic>
      <xdr:nvPicPr>
        <xdr:cNvPr id="4" name="Kép 3" descr="bronz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19200" y="390525"/>
          <a:ext cx="180000" cy="1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M86"/>
  <sheetViews>
    <sheetView tabSelected="1" zoomScale="80" zoomScaleNormal="80" workbookViewId="0">
      <pane xSplit="1" ySplit="2" topLeftCell="BC3" activePane="bottomRight" state="frozen"/>
      <selection pane="topRight" activeCell="B1" sqref="B1"/>
      <selection pane="bottomLeft" activeCell="A3" sqref="A3"/>
      <selection pane="bottomRight" sqref="A1:A2"/>
    </sheetView>
  </sheetViews>
  <sheetFormatPr defaultRowHeight="15"/>
  <cols>
    <col min="1" max="1" width="16.5703125" style="4" bestFit="1" customWidth="1"/>
    <col min="2" max="2" width="18.42578125" style="7" customWidth="1"/>
    <col min="3" max="6" width="18.42578125" style="4" customWidth="1"/>
    <col min="7" max="7" width="15.7109375" style="10" customWidth="1"/>
    <col min="8" max="8" width="18.42578125" style="7" customWidth="1"/>
    <col min="9" max="13" width="18.42578125" style="4" customWidth="1"/>
    <col min="14" max="14" width="18.42578125" style="10" customWidth="1"/>
    <col min="15" max="15" width="18.42578125" style="7" customWidth="1"/>
    <col min="16" max="21" width="18.42578125" style="4" customWidth="1"/>
    <col min="22" max="22" width="18.42578125" style="10" customWidth="1"/>
    <col min="23" max="23" width="18.42578125" style="7" customWidth="1"/>
    <col min="24" max="30" width="18.42578125" style="4" customWidth="1"/>
    <col min="31" max="31" width="18.42578125" style="10" customWidth="1"/>
    <col min="32" max="32" width="18.42578125" style="7" customWidth="1"/>
    <col min="33" max="35" width="18.42578125" style="4" customWidth="1"/>
    <col min="36" max="36" width="15.7109375" style="10" customWidth="1"/>
    <col min="37" max="37" width="18.42578125" style="7" customWidth="1"/>
    <col min="38" max="45" width="18.42578125" style="4" customWidth="1"/>
    <col min="46" max="46" width="18.42578125" style="10" customWidth="1"/>
    <col min="47" max="47" width="18.42578125" style="7" customWidth="1"/>
    <col min="48" max="53" width="18.42578125" style="4" customWidth="1"/>
    <col min="54" max="54" width="18.42578125" style="10" customWidth="1"/>
    <col min="55" max="55" width="18.42578125" style="7" customWidth="1"/>
    <col min="56" max="63" width="18.42578125" style="4" customWidth="1"/>
    <col min="64" max="64" width="18.42578125" style="10" customWidth="1"/>
    <col min="65" max="65" width="15.7109375" style="10" customWidth="1"/>
    <col min="66" max="16384" width="9.140625" style="4"/>
  </cols>
  <sheetData>
    <row r="1" spans="1:65" s="2" customFormat="1">
      <c r="A1" s="18" t="s">
        <v>40</v>
      </c>
      <c r="B1" s="15">
        <v>43141</v>
      </c>
      <c r="C1" s="16"/>
      <c r="D1" s="16"/>
      <c r="E1" s="16"/>
      <c r="F1" s="16"/>
      <c r="G1" s="17"/>
      <c r="H1" s="14">
        <v>43142</v>
      </c>
      <c r="I1" s="14"/>
      <c r="J1" s="14"/>
      <c r="K1" s="14"/>
      <c r="L1" s="14"/>
      <c r="M1" s="14"/>
      <c r="N1" s="14"/>
      <c r="O1" s="14">
        <v>43143</v>
      </c>
      <c r="P1" s="14"/>
      <c r="Q1" s="14"/>
      <c r="R1" s="14"/>
      <c r="S1" s="14"/>
      <c r="T1" s="14"/>
      <c r="U1" s="14"/>
      <c r="V1" s="14"/>
      <c r="W1" s="14">
        <v>43144</v>
      </c>
      <c r="X1" s="14"/>
      <c r="Y1" s="14"/>
      <c r="Z1" s="14"/>
      <c r="AA1" s="14"/>
      <c r="AB1" s="14"/>
      <c r="AC1" s="14"/>
      <c r="AD1" s="14"/>
      <c r="AE1" s="14"/>
      <c r="AF1" s="15">
        <v>43145</v>
      </c>
      <c r="AG1" s="16"/>
      <c r="AH1" s="16"/>
      <c r="AI1" s="16"/>
      <c r="AJ1" s="17"/>
      <c r="AK1" s="14">
        <v>43146</v>
      </c>
      <c r="AL1" s="14"/>
      <c r="AM1" s="14"/>
      <c r="AN1" s="14"/>
      <c r="AO1" s="14"/>
      <c r="AP1" s="14"/>
      <c r="AQ1" s="14"/>
      <c r="AR1" s="14"/>
      <c r="AS1" s="14"/>
      <c r="AT1" s="14"/>
      <c r="AU1" s="14">
        <v>43147</v>
      </c>
      <c r="AV1" s="14"/>
      <c r="AW1" s="14"/>
      <c r="AX1" s="14"/>
      <c r="AY1" s="14"/>
      <c r="AZ1" s="14"/>
      <c r="BA1" s="14"/>
      <c r="BB1" s="14"/>
      <c r="BC1" s="14">
        <v>43147</v>
      </c>
      <c r="BD1" s="14"/>
      <c r="BE1" s="14"/>
      <c r="BF1" s="14"/>
      <c r="BG1" s="14"/>
      <c r="BH1" s="14"/>
      <c r="BI1" s="14"/>
      <c r="BJ1" s="14"/>
      <c r="BK1" s="14"/>
      <c r="BL1" s="14"/>
      <c r="BM1" s="12" t="s">
        <v>42</v>
      </c>
    </row>
    <row r="2" spans="1:65" s="2" customFormat="1" ht="33.75" customHeight="1">
      <c r="A2" s="18"/>
      <c r="B2" s="3" t="s">
        <v>1</v>
      </c>
      <c r="C2" s="3" t="s">
        <v>2</v>
      </c>
      <c r="D2" s="3" t="s">
        <v>4</v>
      </c>
      <c r="E2" s="3" t="s">
        <v>37</v>
      </c>
      <c r="F2" s="3" t="s">
        <v>41</v>
      </c>
      <c r="G2" s="8" t="s">
        <v>43</v>
      </c>
      <c r="H2" s="3" t="s">
        <v>44</v>
      </c>
      <c r="I2" s="3" t="s">
        <v>53</v>
      </c>
      <c r="J2" s="3" t="s">
        <v>55</v>
      </c>
      <c r="K2" s="3" t="s">
        <v>54</v>
      </c>
      <c r="L2" s="3" t="s">
        <v>56</v>
      </c>
      <c r="M2" s="3" t="s">
        <v>60</v>
      </c>
      <c r="N2" s="8" t="s">
        <v>43</v>
      </c>
      <c r="O2" s="3" t="s">
        <v>61</v>
      </c>
      <c r="P2" s="3" t="s">
        <v>62</v>
      </c>
      <c r="Q2" s="3" t="s">
        <v>63</v>
      </c>
      <c r="R2" s="3" t="s">
        <v>64</v>
      </c>
      <c r="S2" s="3" t="s">
        <v>65</v>
      </c>
      <c r="T2" s="3" t="s">
        <v>66</v>
      </c>
      <c r="U2" s="3" t="s">
        <v>67</v>
      </c>
      <c r="V2" s="8" t="s">
        <v>43</v>
      </c>
      <c r="W2" s="3" t="s">
        <v>68</v>
      </c>
      <c r="X2" s="3" t="s">
        <v>69</v>
      </c>
      <c r="Y2" s="3" t="s">
        <v>76</v>
      </c>
      <c r="Z2" s="3" t="s">
        <v>79</v>
      </c>
      <c r="AA2" s="3" t="s">
        <v>86</v>
      </c>
      <c r="AB2" s="3" t="s">
        <v>87</v>
      </c>
      <c r="AC2" s="3" t="s">
        <v>88</v>
      </c>
      <c r="AD2" s="3" t="s">
        <v>89</v>
      </c>
      <c r="AE2" s="8" t="s">
        <v>43</v>
      </c>
      <c r="AF2" s="3" t="s">
        <v>90</v>
      </c>
      <c r="AG2" s="3" t="s">
        <v>91</v>
      </c>
      <c r="AH2" s="3" t="s">
        <v>92</v>
      </c>
      <c r="AI2" s="3" t="s">
        <v>93</v>
      </c>
      <c r="AJ2" s="8" t="s">
        <v>43</v>
      </c>
      <c r="AK2" s="3" t="s">
        <v>94</v>
      </c>
      <c r="AL2" s="3" t="s">
        <v>95</v>
      </c>
      <c r="AM2" s="3" t="s">
        <v>105</v>
      </c>
      <c r="AN2" s="3" t="s">
        <v>106</v>
      </c>
      <c r="AO2" s="3" t="s">
        <v>108</v>
      </c>
      <c r="AP2" s="3" t="s">
        <v>111</v>
      </c>
      <c r="AQ2" s="3" t="s">
        <v>112</v>
      </c>
      <c r="AR2" s="3" t="s">
        <v>107</v>
      </c>
      <c r="AS2" s="3" t="s">
        <v>113</v>
      </c>
      <c r="AT2" s="8" t="s">
        <v>43</v>
      </c>
      <c r="AU2" s="3" t="s">
        <v>114</v>
      </c>
      <c r="AV2" s="3" t="s">
        <v>117</v>
      </c>
      <c r="AW2" s="3" t="s">
        <v>118</v>
      </c>
      <c r="AX2" s="3" t="s">
        <v>120</v>
      </c>
      <c r="AY2" s="3" t="s">
        <v>128</v>
      </c>
      <c r="AZ2" s="3" t="s">
        <v>129</v>
      </c>
      <c r="BA2" s="3" t="s">
        <v>130</v>
      </c>
      <c r="BB2" s="8" t="s">
        <v>43</v>
      </c>
      <c r="BC2" s="3" t="s">
        <v>131</v>
      </c>
      <c r="BD2" s="3" t="s">
        <v>135</v>
      </c>
      <c r="BE2" s="3" t="s">
        <v>136</v>
      </c>
      <c r="BF2" s="3" t="s">
        <v>137</v>
      </c>
      <c r="BG2" s="3" t="s">
        <v>138</v>
      </c>
      <c r="BH2" s="3" t="s">
        <v>139</v>
      </c>
      <c r="BI2" s="3" t="s">
        <v>141</v>
      </c>
      <c r="BJ2" s="3" t="s">
        <v>142</v>
      </c>
      <c r="BK2" s="3" t="s">
        <v>144</v>
      </c>
      <c r="BL2" s="8" t="s">
        <v>43</v>
      </c>
      <c r="BM2" s="13"/>
    </row>
    <row r="3" spans="1:65">
      <c r="A3" s="4" t="s">
        <v>8</v>
      </c>
      <c r="B3" s="5">
        <v>149</v>
      </c>
      <c r="C3" s="6"/>
      <c r="D3" s="6">
        <v>22</v>
      </c>
      <c r="E3" s="6">
        <v>88.51</v>
      </c>
      <c r="F3" s="6">
        <v>196</v>
      </c>
      <c r="G3" s="9">
        <f>SUM(A3:F3)</f>
        <v>455.51</v>
      </c>
      <c r="H3" s="6">
        <v>144</v>
      </c>
      <c r="I3" s="6">
        <v>266</v>
      </c>
      <c r="J3" s="6">
        <v>93</v>
      </c>
      <c r="K3" s="6">
        <v>78.989999999999995</v>
      </c>
      <c r="L3" s="6"/>
      <c r="M3" s="6">
        <v>12</v>
      </c>
      <c r="N3" s="9">
        <f>SUM(H3:M3)</f>
        <v>593.99</v>
      </c>
      <c r="O3" s="6">
        <v>50</v>
      </c>
      <c r="P3" s="6"/>
      <c r="Q3" s="6">
        <v>80.77</v>
      </c>
      <c r="R3" s="6">
        <v>100</v>
      </c>
      <c r="S3" s="6">
        <v>40</v>
      </c>
      <c r="T3" s="6">
        <v>36</v>
      </c>
      <c r="U3" s="6">
        <v>115</v>
      </c>
      <c r="V3" s="9">
        <f>SUM(O3:U3)</f>
        <v>421.77</v>
      </c>
      <c r="W3" s="6"/>
      <c r="X3" s="6">
        <v>47.66</v>
      </c>
      <c r="Y3" s="6">
        <v>131</v>
      </c>
      <c r="Z3" s="6">
        <v>191</v>
      </c>
      <c r="AA3" s="6">
        <v>50</v>
      </c>
      <c r="AB3" s="6"/>
      <c r="AC3" s="6"/>
      <c r="AD3" s="6">
        <v>65.95</v>
      </c>
      <c r="AE3" s="9">
        <f>SUM(W3:AD3)</f>
        <v>485.60999999999996</v>
      </c>
      <c r="AF3" s="5"/>
      <c r="AG3" s="6">
        <v>44</v>
      </c>
      <c r="AH3" s="6">
        <v>95</v>
      </c>
      <c r="AI3" s="6"/>
      <c r="AJ3" s="9">
        <f>SUM(AF3:AI3)</f>
        <v>139</v>
      </c>
      <c r="AK3" s="6">
        <v>196</v>
      </c>
      <c r="AL3" s="6">
        <v>109.62</v>
      </c>
      <c r="AM3" s="6"/>
      <c r="AN3" s="6"/>
      <c r="AO3" s="6">
        <v>220</v>
      </c>
      <c r="AP3" s="6">
        <v>10.36</v>
      </c>
      <c r="AQ3" s="6">
        <v>146.69999999999999</v>
      </c>
      <c r="AR3" s="6">
        <v>24</v>
      </c>
      <c r="AS3" s="6"/>
      <c r="AT3" s="9">
        <f>SUM(AK3:AS3)</f>
        <v>706.68000000000006</v>
      </c>
      <c r="AU3" s="6">
        <v>11</v>
      </c>
      <c r="AV3" s="6">
        <v>125</v>
      </c>
      <c r="AW3" s="6">
        <v>55</v>
      </c>
      <c r="AX3" s="6">
        <v>183</v>
      </c>
      <c r="AY3" s="6"/>
      <c r="AZ3" s="6"/>
      <c r="BA3" s="6"/>
      <c r="BB3" s="9">
        <f>SUM(AU3:BA3)</f>
        <v>374</v>
      </c>
      <c r="BC3" s="6"/>
      <c r="BD3" s="6">
        <v>20</v>
      </c>
      <c r="BE3" s="6">
        <v>74</v>
      </c>
      <c r="BF3" s="6">
        <v>100</v>
      </c>
      <c r="BG3" s="6">
        <v>92</v>
      </c>
      <c r="BH3" s="6"/>
      <c r="BI3" s="6"/>
      <c r="BJ3" s="6"/>
      <c r="BK3" s="6">
        <v>187</v>
      </c>
      <c r="BL3" s="9">
        <f>SUM(BC3:BK3)</f>
        <v>473</v>
      </c>
      <c r="BM3" s="9">
        <f>+G3+N3+V3+AE3+AJ3+AT3+BB3+BL3</f>
        <v>3649.5600000000004</v>
      </c>
    </row>
    <row r="4" spans="1:65">
      <c r="A4" s="4" t="s">
        <v>17</v>
      </c>
      <c r="B4" s="5">
        <v>26</v>
      </c>
      <c r="C4" s="6"/>
      <c r="D4" s="6">
        <v>37</v>
      </c>
      <c r="E4" s="6">
        <v>177</v>
      </c>
      <c r="F4" s="6">
        <v>187</v>
      </c>
      <c r="G4" s="9">
        <f>SUM(A4:F4)</f>
        <v>427</v>
      </c>
      <c r="H4" s="6"/>
      <c r="I4" s="6">
        <v>48.95</v>
      </c>
      <c r="J4" s="6">
        <v>48</v>
      </c>
      <c r="K4" s="6">
        <v>200</v>
      </c>
      <c r="L4" s="6">
        <v>131</v>
      </c>
      <c r="M4" s="6">
        <v>20</v>
      </c>
      <c r="N4" s="9">
        <f>SUM(H4:M4)</f>
        <v>447.95</v>
      </c>
      <c r="O4" s="6"/>
      <c r="P4" s="6">
        <v>36</v>
      </c>
      <c r="Q4" s="6">
        <v>182</v>
      </c>
      <c r="R4" s="6">
        <v>161</v>
      </c>
      <c r="S4" s="6"/>
      <c r="T4" s="6">
        <v>29</v>
      </c>
      <c r="U4" s="6">
        <v>183</v>
      </c>
      <c r="V4" s="9">
        <f>SUM(O4:U4)</f>
        <v>591</v>
      </c>
      <c r="W4" s="6"/>
      <c r="X4" s="6">
        <v>31.4</v>
      </c>
      <c r="Y4" s="6">
        <v>23.94</v>
      </c>
      <c r="Z4" s="6">
        <v>19</v>
      </c>
      <c r="AA4" s="6"/>
      <c r="AB4" s="6">
        <v>230</v>
      </c>
      <c r="AC4" s="6">
        <v>29</v>
      </c>
      <c r="AD4" s="6"/>
      <c r="AE4" s="9">
        <f>SUM(W4:AD4)</f>
        <v>333.34000000000003</v>
      </c>
      <c r="AF4" s="5">
        <v>8</v>
      </c>
      <c r="AG4" s="6">
        <v>21.99</v>
      </c>
      <c r="AH4" s="6">
        <v>210</v>
      </c>
      <c r="AI4" s="6">
        <v>160</v>
      </c>
      <c r="AJ4" s="9">
        <f>SUM(AF4:AI4)</f>
        <v>399.99</v>
      </c>
      <c r="AK4" s="6">
        <v>77</v>
      </c>
      <c r="AL4" s="6">
        <v>50</v>
      </c>
      <c r="AM4" s="6">
        <v>115</v>
      </c>
      <c r="AN4" s="6">
        <v>44.98</v>
      </c>
      <c r="AO4" s="6">
        <v>23</v>
      </c>
      <c r="AP4" s="6">
        <v>153</v>
      </c>
      <c r="AQ4" s="6">
        <v>40.659999999999997</v>
      </c>
      <c r="AR4" s="6">
        <v>65</v>
      </c>
      <c r="AS4" s="6">
        <v>100</v>
      </c>
      <c r="AT4" s="9">
        <f>SUM(AK4:AS4)</f>
        <v>668.64</v>
      </c>
      <c r="AU4" s="6">
        <v>97</v>
      </c>
      <c r="AV4" s="6">
        <v>58</v>
      </c>
      <c r="AW4" s="6">
        <v>13.45</v>
      </c>
      <c r="AX4" s="6">
        <v>22.98</v>
      </c>
      <c r="AY4" s="6">
        <v>15</v>
      </c>
      <c r="AZ4" s="6">
        <v>32</v>
      </c>
      <c r="BA4" s="6"/>
      <c r="BB4" s="9">
        <f>SUM(AU4:BA4)</f>
        <v>238.42999999999998</v>
      </c>
      <c r="BC4" s="6">
        <v>9</v>
      </c>
      <c r="BD4" s="6">
        <v>26.86</v>
      </c>
      <c r="BE4" s="6">
        <v>13</v>
      </c>
      <c r="BF4" s="6">
        <v>40</v>
      </c>
      <c r="BG4" s="6">
        <v>67</v>
      </c>
      <c r="BH4" s="6">
        <v>19</v>
      </c>
      <c r="BI4" s="6"/>
      <c r="BJ4" s="6">
        <v>165</v>
      </c>
      <c r="BK4" s="6">
        <v>163</v>
      </c>
      <c r="BL4" s="9">
        <f>SUM(BC4:BK4)</f>
        <v>502.86</v>
      </c>
      <c r="BM4" s="9">
        <f>+G4+N4+V4+AE4+AJ4+AT4+BB4+BL4</f>
        <v>3609.2099999999996</v>
      </c>
    </row>
    <row r="5" spans="1:65">
      <c r="A5" s="4" t="s">
        <v>0</v>
      </c>
      <c r="B5" s="5">
        <v>47.58</v>
      </c>
      <c r="C5" s="6">
        <v>43</v>
      </c>
      <c r="D5" s="6">
        <v>9</v>
      </c>
      <c r="E5" s="6">
        <v>2.56</v>
      </c>
      <c r="F5" s="6">
        <v>15.73</v>
      </c>
      <c r="G5" s="9">
        <f>SUM(A5:F5)</f>
        <v>117.87</v>
      </c>
      <c r="H5" s="6">
        <v>122.95</v>
      </c>
      <c r="I5" s="6">
        <v>15.43</v>
      </c>
      <c r="J5" s="6">
        <v>10</v>
      </c>
      <c r="K5" s="6">
        <v>3.17</v>
      </c>
      <c r="L5" s="6">
        <v>98</v>
      </c>
      <c r="M5" s="6">
        <v>106</v>
      </c>
      <c r="N5" s="9">
        <f>SUM(H5:M5)</f>
        <v>355.54999999999995</v>
      </c>
      <c r="O5" s="6">
        <v>209</v>
      </c>
      <c r="P5" s="6">
        <v>60</v>
      </c>
      <c r="Q5" s="6">
        <v>0.83</v>
      </c>
      <c r="R5" s="6">
        <v>15.78</v>
      </c>
      <c r="S5" s="6">
        <v>72</v>
      </c>
      <c r="T5" s="6">
        <v>86</v>
      </c>
      <c r="U5" s="6">
        <v>14.99</v>
      </c>
      <c r="V5" s="9">
        <f>SUM(O5:U5)</f>
        <v>458.59999999999997</v>
      </c>
      <c r="W5" s="6">
        <v>232</v>
      </c>
      <c r="X5" s="6">
        <v>60.61</v>
      </c>
      <c r="Y5" s="6">
        <v>90.97</v>
      </c>
      <c r="Z5" s="6">
        <v>18.809999999999999</v>
      </c>
      <c r="AA5" s="6">
        <v>36</v>
      </c>
      <c r="AB5" s="6">
        <v>54</v>
      </c>
      <c r="AC5" s="6">
        <v>28</v>
      </c>
      <c r="AD5" s="6">
        <v>60</v>
      </c>
      <c r="AE5" s="9">
        <f>SUM(W5:AD5)</f>
        <v>580.3900000000001</v>
      </c>
      <c r="AF5" s="5">
        <v>222</v>
      </c>
      <c r="AG5" s="6">
        <v>85</v>
      </c>
      <c r="AH5" s="6">
        <v>16.690000000000001</v>
      </c>
      <c r="AI5" s="6">
        <v>58</v>
      </c>
      <c r="AJ5" s="9">
        <f>SUM(AF5:AI5)</f>
        <v>381.69</v>
      </c>
      <c r="AK5" s="6">
        <v>35</v>
      </c>
      <c r="AL5" s="6">
        <v>102.55</v>
      </c>
      <c r="AM5" s="6">
        <v>16</v>
      </c>
      <c r="AN5" s="6">
        <v>118</v>
      </c>
      <c r="AO5" s="6">
        <v>77</v>
      </c>
      <c r="AP5" s="6">
        <v>22.31</v>
      </c>
      <c r="AQ5" s="6">
        <v>3.18</v>
      </c>
      <c r="AR5" s="6"/>
      <c r="AS5" s="6">
        <v>50</v>
      </c>
      <c r="AT5" s="9">
        <f>SUM(AK5:AS5)</f>
        <v>424.04</v>
      </c>
      <c r="AU5" s="6">
        <v>39</v>
      </c>
      <c r="AV5" s="6">
        <v>26.62</v>
      </c>
      <c r="AW5" s="6">
        <v>52.52</v>
      </c>
      <c r="AX5" s="6">
        <v>12.27</v>
      </c>
      <c r="AY5" s="6">
        <v>74</v>
      </c>
      <c r="AZ5" s="6">
        <v>24</v>
      </c>
      <c r="BA5" s="6">
        <v>80</v>
      </c>
      <c r="BB5" s="9">
        <f>SUM(AU5:BA5)</f>
        <v>308.41000000000003</v>
      </c>
      <c r="BC5" s="6">
        <v>111</v>
      </c>
      <c r="BD5" s="6">
        <v>85</v>
      </c>
      <c r="BE5" s="6">
        <v>98</v>
      </c>
      <c r="BF5" s="6">
        <v>45</v>
      </c>
      <c r="BG5" s="6"/>
      <c r="BH5" s="6">
        <v>6.97</v>
      </c>
      <c r="BI5" s="6">
        <v>87</v>
      </c>
      <c r="BJ5" s="6">
        <v>34</v>
      </c>
      <c r="BK5" s="6">
        <v>11.84</v>
      </c>
      <c r="BL5" s="9">
        <f>SUM(BC5:BK5)</f>
        <v>478.81</v>
      </c>
      <c r="BM5" s="9">
        <f>+G5+N5+V5+AE5+AJ5+AT5+BB5+BL5</f>
        <v>3105.36</v>
      </c>
    </row>
    <row r="6" spans="1:65">
      <c r="A6" s="4" t="s">
        <v>6</v>
      </c>
      <c r="B6" s="5">
        <v>4.1100000000000003</v>
      </c>
      <c r="C6" s="6">
        <v>96</v>
      </c>
      <c r="D6" s="6">
        <v>87</v>
      </c>
      <c r="E6" s="6">
        <v>3.16</v>
      </c>
      <c r="F6" s="6">
        <v>5</v>
      </c>
      <c r="G6" s="9">
        <f>SUM(A6:F6)</f>
        <v>195.27</v>
      </c>
      <c r="H6" s="6">
        <v>200</v>
      </c>
      <c r="I6" s="6">
        <v>34.47</v>
      </c>
      <c r="J6" s="6">
        <v>80</v>
      </c>
      <c r="K6" s="6">
        <v>2.71</v>
      </c>
      <c r="L6" s="6">
        <v>77</v>
      </c>
      <c r="M6" s="6">
        <v>163</v>
      </c>
      <c r="N6" s="9">
        <f>SUM(H6:M6)</f>
        <v>557.18000000000006</v>
      </c>
      <c r="O6" s="6">
        <v>99</v>
      </c>
      <c r="P6" s="6">
        <v>100</v>
      </c>
      <c r="Q6" s="6">
        <v>15.77</v>
      </c>
      <c r="R6" s="6">
        <v>0.76</v>
      </c>
      <c r="S6" s="6">
        <v>161</v>
      </c>
      <c r="T6" s="6">
        <v>38</v>
      </c>
      <c r="U6" s="6">
        <v>0.98</v>
      </c>
      <c r="V6" s="9">
        <f>SUM(O6:U6)</f>
        <v>415.51</v>
      </c>
      <c r="W6" s="6"/>
      <c r="X6" s="6">
        <v>20.41</v>
      </c>
      <c r="Y6" s="6">
        <v>2.63</v>
      </c>
      <c r="Z6" s="6">
        <v>38.68</v>
      </c>
      <c r="AA6" s="6">
        <v>100</v>
      </c>
      <c r="AB6" s="6">
        <v>125</v>
      </c>
      <c r="AC6" s="6">
        <v>75.989999999999995</v>
      </c>
      <c r="AD6" s="6">
        <v>30.99</v>
      </c>
      <c r="AE6" s="9">
        <f>SUM(W6:AD6)</f>
        <v>393.70000000000005</v>
      </c>
      <c r="AF6" s="5">
        <v>14</v>
      </c>
      <c r="AG6" s="6">
        <v>14</v>
      </c>
      <c r="AH6" s="6"/>
      <c r="AI6" s="6">
        <v>45</v>
      </c>
      <c r="AJ6" s="9">
        <f>SUM(AF6:AI6)</f>
        <v>73</v>
      </c>
      <c r="AK6" s="6">
        <v>22.93</v>
      </c>
      <c r="AL6" s="6">
        <v>6.71</v>
      </c>
      <c r="AM6" s="6">
        <v>113</v>
      </c>
      <c r="AN6" s="6">
        <v>40.94</v>
      </c>
      <c r="AO6" s="6">
        <v>3.46</v>
      </c>
      <c r="AP6" s="6">
        <v>8.32</v>
      </c>
      <c r="AQ6" s="6">
        <v>32.49</v>
      </c>
      <c r="AR6" s="6">
        <v>145</v>
      </c>
      <c r="AS6" s="6">
        <v>80</v>
      </c>
      <c r="AT6" s="9">
        <f>SUM(AK6:AS6)</f>
        <v>452.85</v>
      </c>
      <c r="AU6" s="6">
        <v>31</v>
      </c>
      <c r="AV6" s="6">
        <v>46.81</v>
      </c>
      <c r="AW6" s="6">
        <v>44</v>
      </c>
      <c r="AX6" s="6">
        <v>38.119999999999997</v>
      </c>
      <c r="AY6" s="6">
        <v>55</v>
      </c>
      <c r="AZ6" s="6">
        <v>85</v>
      </c>
      <c r="BA6" s="6">
        <v>12</v>
      </c>
      <c r="BB6" s="9">
        <f>SUM(AU6:BA6)</f>
        <v>311.93</v>
      </c>
      <c r="BC6" s="6">
        <v>51</v>
      </c>
      <c r="BD6" s="6">
        <v>10.93</v>
      </c>
      <c r="BE6" s="6">
        <v>59</v>
      </c>
      <c r="BF6" s="6">
        <v>20</v>
      </c>
      <c r="BG6" s="6"/>
      <c r="BH6" s="6">
        <v>85</v>
      </c>
      <c r="BI6" s="6">
        <v>140</v>
      </c>
      <c r="BJ6" s="6">
        <v>77</v>
      </c>
      <c r="BK6" s="6">
        <v>10</v>
      </c>
      <c r="BL6" s="9">
        <f>SUM(BC6:BK6)</f>
        <v>452.93</v>
      </c>
      <c r="BM6" s="9">
        <f>+G6+N6+V6+AE6+AJ6+AT6+BB6+BL6</f>
        <v>2852.37</v>
      </c>
    </row>
    <row r="7" spans="1:65">
      <c r="A7" s="4" t="s">
        <v>21</v>
      </c>
      <c r="B7" s="5">
        <v>7.69</v>
      </c>
      <c r="C7" s="6">
        <v>6.95</v>
      </c>
      <c r="D7" s="6">
        <v>20</v>
      </c>
      <c r="E7" s="6">
        <v>54.47</v>
      </c>
      <c r="F7" s="6">
        <v>3.5</v>
      </c>
      <c r="G7" s="9">
        <f>SUM(A7:F7)</f>
        <v>92.61</v>
      </c>
      <c r="H7" s="6"/>
      <c r="I7" s="6">
        <v>17.75</v>
      </c>
      <c r="J7" s="6">
        <v>55</v>
      </c>
      <c r="K7" s="6">
        <v>87.59</v>
      </c>
      <c r="L7" s="6">
        <v>100</v>
      </c>
      <c r="M7" s="6"/>
      <c r="N7" s="9">
        <f>SUM(H7:M7)</f>
        <v>260.34000000000003</v>
      </c>
      <c r="O7" s="6"/>
      <c r="P7" s="6">
        <v>50</v>
      </c>
      <c r="Q7" s="6">
        <v>40.82</v>
      </c>
      <c r="R7" s="6">
        <v>42.73</v>
      </c>
      <c r="S7" s="6"/>
      <c r="T7" s="6">
        <v>32</v>
      </c>
      <c r="U7" s="6">
        <v>30.93</v>
      </c>
      <c r="V7" s="9">
        <f>SUM(O7:U7)</f>
        <v>196.48</v>
      </c>
      <c r="W7" s="6"/>
      <c r="X7" s="6">
        <v>32.840000000000003</v>
      </c>
      <c r="Y7" s="6">
        <v>17.98</v>
      </c>
      <c r="Z7" s="6">
        <v>86.79</v>
      </c>
      <c r="AA7" s="6"/>
      <c r="AB7" s="6">
        <v>44</v>
      </c>
      <c r="AC7" s="6">
        <v>133</v>
      </c>
      <c r="AD7" s="6">
        <v>4</v>
      </c>
      <c r="AE7" s="9">
        <f>SUM(W7:AD7)</f>
        <v>318.61</v>
      </c>
      <c r="AF7" s="5"/>
      <c r="AG7" s="6">
        <v>5</v>
      </c>
      <c r="AH7" s="6">
        <v>14.81</v>
      </c>
      <c r="AI7" s="6">
        <v>52</v>
      </c>
      <c r="AJ7" s="9">
        <f>SUM(AF7:AI7)</f>
        <v>71.81</v>
      </c>
      <c r="AK7" s="6">
        <v>113</v>
      </c>
      <c r="AL7" s="6">
        <v>161</v>
      </c>
      <c r="AM7" s="6">
        <v>66</v>
      </c>
      <c r="AN7" s="6">
        <v>35</v>
      </c>
      <c r="AO7" s="6">
        <v>4.82</v>
      </c>
      <c r="AP7" s="6">
        <v>38.869999999999997</v>
      </c>
      <c r="AQ7" s="6">
        <v>3.11</v>
      </c>
      <c r="AR7" s="6">
        <v>82</v>
      </c>
      <c r="AS7" s="6">
        <v>45</v>
      </c>
      <c r="AT7" s="9">
        <f>SUM(AK7:AS7)</f>
        <v>548.79999999999995</v>
      </c>
      <c r="AU7" s="6">
        <v>4</v>
      </c>
      <c r="AV7" s="6">
        <v>62.81</v>
      </c>
      <c r="AW7" s="6">
        <v>63.7</v>
      </c>
      <c r="AX7" s="6">
        <v>2.27</v>
      </c>
      <c r="AY7" s="6">
        <v>132</v>
      </c>
      <c r="AZ7" s="6"/>
      <c r="BA7" s="6"/>
      <c r="BB7" s="9">
        <f>SUM(AU7:BA7)</f>
        <v>264.77999999999997</v>
      </c>
      <c r="BC7" s="6">
        <v>10</v>
      </c>
      <c r="BD7" s="6">
        <v>131</v>
      </c>
      <c r="BE7" s="6"/>
      <c r="BF7" s="6">
        <v>29</v>
      </c>
      <c r="BG7" s="6">
        <v>90</v>
      </c>
      <c r="BH7" s="6">
        <v>58</v>
      </c>
      <c r="BI7" s="6">
        <v>45</v>
      </c>
      <c r="BJ7" s="6"/>
      <c r="BK7" s="6">
        <v>9.73</v>
      </c>
      <c r="BL7" s="9">
        <f>SUM(BC7:BK7)</f>
        <v>372.73</v>
      </c>
      <c r="BM7" s="9">
        <f>+G7+N7+V7+AE7+AJ7+AT7+BB7+BL7</f>
        <v>2126.16</v>
      </c>
    </row>
    <row r="8" spans="1:65">
      <c r="A8" s="4" t="s">
        <v>13</v>
      </c>
      <c r="B8" s="5">
        <v>30</v>
      </c>
      <c r="C8" s="6">
        <v>52</v>
      </c>
      <c r="D8" s="6"/>
      <c r="E8" s="6">
        <v>103</v>
      </c>
      <c r="F8" s="6">
        <v>4.87</v>
      </c>
      <c r="G8" s="9">
        <f>SUM(A8:F8)</f>
        <v>189.87</v>
      </c>
      <c r="H8" s="6"/>
      <c r="I8" s="6">
        <v>84</v>
      </c>
      <c r="J8" s="6">
        <v>24</v>
      </c>
      <c r="K8" s="6">
        <v>58.82</v>
      </c>
      <c r="L8" s="6"/>
      <c r="M8" s="6">
        <v>100</v>
      </c>
      <c r="N8" s="9">
        <f>SUM(H8:M8)</f>
        <v>266.82</v>
      </c>
      <c r="O8" s="6">
        <v>6</v>
      </c>
      <c r="P8" s="6">
        <v>26</v>
      </c>
      <c r="Q8" s="6">
        <v>71.959999999999994</v>
      </c>
      <c r="R8" s="6">
        <v>148.86000000000001</v>
      </c>
      <c r="S8" s="6">
        <v>49</v>
      </c>
      <c r="T8" s="6"/>
      <c r="U8" s="6">
        <v>13</v>
      </c>
      <c r="V8" s="9">
        <f>SUM(O8:U8)</f>
        <v>314.82</v>
      </c>
      <c r="W8" s="6">
        <v>61</v>
      </c>
      <c r="X8" s="6">
        <v>180.92</v>
      </c>
      <c r="Y8" s="6">
        <v>0.84</v>
      </c>
      <c r="Z8" s="6">
        <v>37.96</v>
      </c>
      <c r="AA8" s="6"/>
      <c r="AB8" s="6"/>
      <c r="AC8" s="6">
        <v>15</v>
      </c>
      <c r="AD8" s="6">
        <v>9</v>
      </c>
      <c r="AE8" s="9">
        <f>SUM(W8:AD8)</f>
        <v>304.71999999999997</v>
      </c>
      <c r="AF8" s="5"/>
      <c r="AG8" s="6"/>
      <c r="AH8" s="6">
        <v>45.99</v>
      </c>
      <c r="AI8" s="6"/>
      <c r="AJ8" s="9">
        <f>SUM(AF8:AI8)</f>
        <v>45.99</v>
      </c>
      <c r="AK8" s="6">
        <v>58</v>
      </c>
      <c r="AL8" s="6">
        <v>59</v>
      </c>
      <c r="AM8" s="6">
        <v>45</v>
      </c>
      <c r="AN8" s="6">
        <v>131</v>
      </c>
      <c r="AO8" s="6">
        <v>28.68</v>
      </c>
      <c r="AP8" s="6">
        <v>5.56</v>
      </c>
      <c r="AQ8" s="6">
        <v>57.53</v>
      </c>
      <c r="AR8" s="6"/>
      <c r="AS8" s="6"/>
      <c r="AT8" s="9">
        <f>SUM(AK8:AS8)</f>
        <v>384.77</v>
      </c>
      <c r="AU8" s="6"/>
      <c r="AV8" s="6">
        <v>91</v>
      </c>
      <c r="AW8" s="6">
        <v>11.75</v>
      </c>
      <c r="AX8" s="6">
        <v>72</v>
      </c>
      <c r="AY8" s="6">
        <v>187</v>
      </c>
      <c r="AZ8" s="6"/>
      <c r="BA8" s="6"/>
      <c r="BB8" s="9">
        <f>SUM(AU8:BA8)</f>
        <v>361.75</v>
      </c>
      <c r="BC8" s="6">
        <v>5</v>
      </c>
      <c r="BD8" s="6">
        <v>35</v>
      </c>
      <c r="BE8" s="6">
        <v>28</v>
      </c>
      <c r="BF8" s="6">
        <v>22</v>
      </c>
      <c r="BG8" s="6">
        <v>56</v>
      </c>
      <c r="BH8" s="6">
        <v>28</v>
      </c>
      <c r="BI8" s="6">
        <v>34</v>
      </c>
      <c r="BJ8" s="6"/>
      <c r="BK8" s="6">
        <v>1.69</v>
      </c>
      <c r="BL8" s="9">
        <f>SUM(BC8:BK8)</f>
        <v>209.69</v>
      </c>
      <c r="BM8" s="9">
        <f>+G8+N8+V8+AE8+AJ8+AT8+BB8+BL8</f>
        <v>2078.4299999999998</v>
      </c>
    </row>
    <row r="9" spans="1:65">
      <c r="A9" s="4" t="s">
        <v>20</v>
      </c>
      <c r="B9" s="5">
        <v>36</v>
      </c>
      <c r="C9" s="6"/>
      <c r="D9" s="6"/>
      <c r="E9" s="6">
        <v>3.5</v>
      </c>
      <c r="F9" s="6">
        <v>51</v>
      </c>
      <c r="G9" s="9">
        <f>SUM(A9:F9)</f>
        <v>90.5</v>
      </c>
      <c r="H9" s="6">
        <v>20</v>
      </c>
      <c r="I9" s="6">
        <v>4</v>
      </c>
      <c r="J9" s="6"/>
      <c r="K9" s="6">
        <v>59.53</v>
      </c>
      <c r="L9" s="6">
        <v>145</v>
      </c>
      <c r="M9" s="6"/>
      <c r="N9" s="9">
        <f>SUM(H9:M9)</f>
        <v>228.53</v>
      </c>
      <c r="O9" s="6">
        <v>16</v>
      </c>
      <c r="P9" s="6"/>
      <c r="Q9" s="6">
        <v>1.62</v>
      </c>
      <c r="R9" s="6">
        <v>39</v>
      </c>
      <c r="S9" s="6"/>
      <c r="T9" s="6"/>
      <c r="U9" s="6">
        <v>84</v>
      </c>
      <c r="V9" s="9">
        <f>SUM(O9:U9)</f>
        <v>140.62</v>
      </c>
      <c r="W9" s="6"/>
      <c r="X9" s="6">
        <v>151.84</v>
      </c>
      <c r="Y9" s="6">
        <v>0.8</v>
      </c>
      <c r="Z9" s="6">
        <v>1.72</v>
      </c>
      <c r="AA9" s="6"/>
      <c r="AB9" s="6">
        <v>45</v>
      </c>
      <c r="AC9" s="6"/>
      <c r="AD9" s="6"/>
      <c r="AE9" s="9">
        <f>SUM(W9:AD9)</f>
        <v>199.36</v>
      </c>
      <c r="AF9" s="5"/>
      <c r="AG9" s="6">
        <v>45</v>
      </c>
      <c r="AH9" s="6">
        <v>93</v>
      </c>
      <c r="AI9" s="6">
        <v>130</v>
      </c>
      <c r="AJ9" s="9">
        <f>SUM(AF9:AI9)</f>
        <v>268</v>
      </c>
      <c r="AK9" s="6">
        <v>111</v>
      </c>
      <c r="AL9" s="6">
        <v>43.71</v>
      </c>
      <c r="AM9" s="6">
        <v>11</v>
      </c>
      <c r="AN9" s="6">
        <v>49.91</v>
      </c>
      <c r="AO9" s="6">
        <v>30.32</v>
      </c>
      <c r="AP9" s="6">
        <v>2.31</v>
      </c>
      <c r="AQ9" s="6">
        <v>98.73</v>
      </c>
      <c r="AR9" s="6"/>
      <c r="AS9" s="6">
        <v>60</v>
      </c>
      <c r="AT9" s="9">
        <f>SUM(AK9:AS9)</f>
        <v>406.98</v>
      </c>
      <c r="AU9" s="6">
        <v>13</v>
      </c>
      <c r="AV9" s="6">
        <v>178</v>
      </c>
      <c r="AW9" s="6">
        <v>128.69999999999999</v>
      </c>
      <c r="AX9" s="6">
        <v>3.79</v>
      </c>
      <c r="AY9" s="6"/>
      <c r="AZ9" s="6"/>
      <c r="BA9" s="6"/>
      <c r="BB9" s="9">
        <f>SUM(AU9:BA9)</f>
        <v>323.49</v>
      </c>
      <c r="BC9" s="6"/>
      <c r="BD9" s="6">
        <v>135</v>
      </c>
      <c r="BE9" s="6">
        <v>15</v>
      </c>
      <c r="BF9" s="6"/>
      <c r="BG9" s="6"/>
      <c r="BH9" s="6"/>
      <c r="BI9" s="6"/>
      <c r="BJ9" s="6">
        <v>50</v>
      </c>
      <c r="BK9" s="6">
        <v>54.97</v>
      </c>
      <c r="BL9" s="9">
        <f>SUM(BC9:BK9)</f>
        <v>254.97</v>
      </c>
      <c r="BM9" s="9">
        <f>+G9+N9+V9+AE9+AJ9+AT9+BB9+BL9</f>
        <v>1912.45</v>
      </c>
    </row>
    <row r="10" spans="1:65">
      <c r="A10" s="4" t="s">
        <v>9</v>
      </c>
      <c r="B10" s="5">
        <v>77</v>
      </c>
      <c r="C10" s="6">
        <v>64.98</v>
      </c>
      <c r="D10" s="6">
        <v>26</v>
      </c>
      <c r="E10" s="6">
        <v>11.97</v>
      </c>
      <c r="F10" s="6">
        <v>9.89</v>
      </c>
      <c r="G10" s="9">
        <f>SUM(A10:F10)</f>
        <v>189.84000000000003</v>
      </c>
      <c r="H10" s="6">
        <v>12</v>
      </c>
      <c r="I10" s="6">
        <v>61</v>
      </c>
      <c r="J10" s="6"/>
      <c r="K10" s="6">
        <v>1.2</v>
      </c>
      <c r="L10" s="6">
        <v>70</v>
      </c>
      <c r="M10" s="6">
        <v>65</v>
      </c>
      <c r="N10" s="9">
        <f>SUM(H10:M10)</f>
        <v>209.2</v>
      </c>
      <c r="O10" s="6">
        <v>32</v>
      </c>
      <c r="P10" s="6">
        <v>80</v>
      </c>
      <c r="Q10" s="6">
        <v>1.77</v>
      </c>
      <c r="R10" s="6">
        <v>0.9</v>
      </c>
      <c r="S10" s="6">
        <v>16</v>
      </c>
      <c r="T10" s="6"/>
      <c r="U10" s="6">
        <v>67</v>
      </c>
      <c r="V10" s="9">
        <f>SUM(O10:U10)</f>
        <v>197.67000000000002</v>
      </c>
      <c r="W10" s="6"/>
      <c r="X10" s="6">
        <v>0.67</v>
      </c>
      <c r="Y10" s="6">
        <v>110.86</v>
      </c>
      <c r="Z10" s="6">
        <v>94.82</v>
      </c>
      <c r="AA10" s="6">
        <v>60</v>
      </c>
      <c r="AB10" s="6">
        <v>16</v>
      </c>
      <c r="AC10" s="6">
        <v>53</v>
      </c>
      <c r="AD10" s="6">
        <v>13</v>
      </c>
      <c r="AE10" s="9">
        <f>SUM(W10:AD10)</f>
        <v>348.35</v>
      </c>
      <c r="AF10" s="5">
        <v>11</v>
      </c>
      <c r="AG10" s="6">
        <v>9</v>
      </c>
      <c r="AH10" s="6">
        <v>0.92</v>
      </c>
      <c r="AI10" s="6">
        <v>39</v>
      </c>
      <c r="AJ10" s="9">
        <f>SUM(AF10:AI10)</f>
        <v>59.92</v>
      </c>
      <c r="AK10" s="6"/>
      <c r="AL10" s="6">
        <v>1</v>
      </c>
      <c r="AM10" s="6">
        <v>108</v>
      </c>
      <c r="AN10" s="6">
        <v>24.99</v>
      </c>
      <c r="AO10" s="6">
        <v>72</v>
      </c>
      <c r="AP10" s="6">
        <v>23</v>
      </c>
      <c r="AQ10" s="6">
        <v>18</v>
      </c>
      <c r="AR10" s="6"/>
      <c r="AS10" s="6">
        <v>36</v>
      </c>
      <c r="AT10" s="9">
        <f>SUM(AK10:AS10)</f>
        <v>282.99</v>
      </c>
      <c r="AU10" s="6">
        <v>96</v>
      </c>
      <c r="AV10" s="6"/>
      <c r="AW10" s="6">
        <v>0.98</v>
      </c>
      <c r="AX10" s="6">
        <v>89.81</v>
      </c>
      <c r="AY10" s="6">
        <v>35</v>
      </c>
      <c r="AZ10" s="6">
        <v>60</v>
      </c>
      <c r="BA10" s="6">
        <v>102</v>
      </c>
      <c r="BB10" s="9">
        <f>SUM(AU10:BA10)</f>
        <v>383.79</v>
      </c>
      <c r="BC10" s="6">
        <v>68</v>
      </c>
      <c r="BD10" s="6"/>
      <c r="BE10" s="6">
        <v>40</v>
      </c>
      <c r="BF10" s="6">
        <v>60</v>
      </c>
      <c r="BG10" s="6">
        <v>1</v>
      </c>
      <c r="BH10" s="6">
        <v>10.98</v>
      </c>
      <c r="BI10" s="6">
        <v>47</v>
      </c>
      <c r="BJ10" s="6"/>
      <c r="BK10" s="6">
        <v>8.7899999999999991</v>
      </c>
      <c r="BL10" s="9">
        <f>SUM(BC10:BK10)</f>
        <v>235.76999999999998</v>
      </c>
      <c r="BM10" s="9">
        <f>+G10+N10+V10+AE10+AJ10+AT10+BB10+BL10</f>
        <v>1907.53</v>
      </c>
    </row>
    <row r="11" spans="1:65">
      <c r="A11" s="4" t="s">
        <v>11</v>
      </c>
      <c r="B11" s="5">
        <v>18</v>
      </c>
      <c r="C11" s="6">
        <v>13.95</v>
      </c>
      <c r="D11" s="6">
        <v>89</v>
      </c>
      <c r="E11" s="6">
        <v>2.76</v>
      </c>
      <c r="F11" s="6">
        <v>57.99</v>
      </c>
      <c r="G11" s="9">
        <f>SUM(A11:F11)</f>
        <v>181.70000000000002</v>
      </c>
      <c r="H11" s="6">
        <v>23</v>
      </c>
      <c r="I11" s="6">
        <v>6</v>
      </c>
      <c r="J11" s="6">
        <v>44</v>
      </c>
      <c r="K11" s="6">
        <v>0.46</v>
      </c>
      <c r="L11" s="6"/>
      <c r="M11" s="6">
        <v>13</v>
      </c>
      <c r="N11" s="9">
        <f>SUM(H11:M11)</f>
        <v>86.46</v>
      </c>
      <c r="O11" s="6">
        <v>81</v>
      </c>
      <c r="P11" s="6">
        <v>45</v>
      </c>
      <c r="Q11" s="6">
        <v>1.5</v>
      </c>
      <c r="R11" s="6"/>
      <c r="S11" s="6">
        <v>122</v>
      </c>
      <c r="T11" s="6">
        <v>135</v>
      </c>
      <c r="U11" s="6">
        <v>125</v>
      </c>
      <c r="V11" s="9">
        <f>SUM(O11:U11)</f>
        <v>509.5</v>
      </c>
      <c r="W11" s="6">
        <v>81</v>
      </c>
      <c r="X11" s="6"/>
      <c r="Y11" s="6"/>
      <c r="Z11" s="6"/>
      <c r="AA11" s="6"/>
      <c r="AB11" s="6"/>
      <c r="AC11" s="6">
        <v>2</v>
      </c>
      <c r="AD11" s="6">
        <v>78</v>
      </c>
      <c r="AE11" s="9">
        <f>SUM(W11:AD11)</f>
        <v>161</v>
      </c>
      <c r="AF11" s="5">
        <v>160</v>
      </c>
      <c r="AG11" s="6">
        <v>160</v>
      </c>
      <c r="AH11" s="6">
        <v>120.97</v>
      </c>
      <c r="AI11" s="6"/>
      <c r="AJ11" s="9">
        <f>SUM(AF11:AI11)</f>
        <v>440.97</v>
      </c>
      <c r="AK11" s="6"/>
      <c r="AL11" s="6">
        <v>0.97</v>
      </c>
      <c r="AM11" s="6">
        <v>10</v>
      </c>
      <c r="AN11" s="6"/>
      <c r="AO11" s="6">
        <v>13</v>
      </c>
      <c r="AP11" s="6">
        <v>1.98</v>
      </c>
      <c r="AQ11" s="6">
        <v>0.66</v>
      </c>
      <c r="AR11" s="6">
        <v>26</v>
      </c>
      <c r="AS11" s="6"/>
      <c r="AT11" s="9">
        <f>SUM(AK11:AS11)</f>
        <v>52.61</v>
      </c>
      <c r="AU11" s="6">
        <v>14</v>
      </c>
      <c r="AV11" s="6"/>
      <c r="AW11" s="6">
        <v>0.7</v>
      </c>
      <c r="AX11" s="6">
        <v>20</v>
      </c>
      <c r="AY11" s="6"/>
      <c r="AZ11" s="6">
        <v>51</v>
      </c>
      <c r="BA11" s="6"/>
      <c r="BB11" s="9">
        <f>SUM(AU11:BA11)</f>
        <v>85.7</v>
      </c>
      <c r="BC11" s="6">
        <v>193</v>
      </c>
      <c r="BD11" s="6"/>
      <c r="BE11" s="6"/>
      <c r="BF11" s="6"/>
      <c r="BG11" s="6"/>
      <c r="BH11" s="6">
        <v>25.98</v>
      </c>
      <c r="BI11" s="6">
        <v>75</v>
      </c>
      <c r="BJ11" s="6">
        <v>12</v>
      </c>
      <c r="BK11" s="6">
        <v>42.97</v>
      </c>
      <c r="BL11" s="9">
        <f>SUM(BC11:BK11)</f>
        <v>348.95000000000005</v>
      </c>
      <c r="BM11" s="9">
        <f>+G11+N11+V11+AE11+AJ11+AT11+BB11+BL11</f>
        <v>1866.89</v>
      </c>
    </row>
    <row r="12" spans="1:65">
      <c r="A12" s="4" t="s">
        <v>19</v>
      </c>
      <c r="B12" s="5">
        <v>44</v>
      </c>
      <c r="C12" s="6"/>
      <c r="D12" s="6"/>
      <c r="E12" s="6">
        <v>38.880000000000003</v>
      </c>
      <c r="F12" s="6">
        <v>26</v>
      </c>
      <c r="G12" s="9">
        <f>SUM(A12:F12)</f>
        <v>108.88</v>
      </c>
      <c r="H12" s="6">
        <v>13.96</v>
      </c>
      <c r="I12" s="6">
        <v>42.8</v>
      </c>
      <c r="J12" s="6">
        <v>14</v>
      </c>
      <c r="K12" s="6">
        <v>46.33</v>
      </c>
      <c r="L12" s="6"/>
      <c r="M12" s="6"/>
      <c r="N12" s="9">
        <f>SUM(H12:M12)</f>
        <v>117.08999999999999</v>
      </c>
      <c r="O12" s="6">
        <v>86</v>
      </c>
      <c r="P12" s="6"/>
      <c r="Q12" s="6">
        <v>48.86</v>
      </c>
      <c r="R12" s="6">
        <v>43</v>
      </c>
      <c r="S12" s="6"/>
      <c r="T12" s="6"/>
      <c r="U12" s="6"/>
      <c r="V12" s="9">
        <f>SUM(O12:U12)</f>
        <v>177.86</v>
      </c>
      <c r="W12" s="6"/>
      <c r="X12" s="6">
        <v>60.92</v>
      </c>
      <c r="Y12" s="6">
        <v>37</v>
      </c>
      <c r="Z12" s="6">
        <v>13.71</v>
      </c>
      <c r="AA12" s="6">
        <v>80</v>
      </c>
      <c r="AB12" s="6">
        <v>24</v>
      </c>
      <c r="AC12" s="6"/>
      <c r="AD12" s="6">
        <v>6</v>
      </c>
      <c r="AE12" s="9">
        <f>SUM(W12:AD12)</f>
        <v>221.63</v>
      </c>
      <c r="AF12" s="5">
        <v>78</v>
      </c>
      <c r="AG12" s="6"/>
      <c r="AH12" s="6">
        <v>4</v>
      </c>
      <c r="AI12" s="6"/>
      <c r="AJ12" s="9">
        <f>SUM(AF12:AI12)</f>
        <v>82</v>
      </c>
      <c r="AK12" s="6">
        <v>90.97</v>
      </c>
      <c r="AL12" s="6">
        <v>32.619999999999997</v>
      </c>
      <c r="AM12" s="6"/>
      <c r="AN12" s="6">
        <v>28</v>
      </c>
      <c r="AO12" s="6">
        <v>40.81</v>
      </c>
      <c r="AP12" s="6">
        <v>34.229999999999997</v>
      </c>
      <c r="AQ12" s="6">
        <v>41.64</v>
      </c>
      <c r="AR12" s="6"/>
      <c r="AS12" s="6"/>
      <c r="AT12" s="9">
        <f>SUM(AK12:AS12)</f>
        <v>268.27</v>
      </c>
      <c r="AU12" s="6"/>
      <c r="AV12" s="6">
        <v>95.81</v>
      </c>
      <c r="AW12" s="6">
        <v>113</v>
      </c>
      <c r="AX12" s="6">
        <v>123.76</v>
      </c>
      <c r="AY12" s="6">
        <v>37</v>
      </c>
      <c r="AZ12" s="6"/>
      <c r="BA12" s="6"/>
      <c r="BB12" s="9">
        <f>SUM(AU12:BA12)</f>
        <v>369.57</v>
      </c>
      <c r="BC12" s="6"/>
      <c r="BD12" s="6">
        <v>97</v>
      </c>
      <c r="BE12" s="6">
        <v>180</v>
      </c>
      <c r="BF12" s="6">
        <v>36</v>
      </c>
      <c r="BG12" s="6">
        <v>15</v>
      </c>
      <c r="BH12" s="6"/>
      <c r="BI12" s="6"/>
      <c r="BJ12" s="6">
        <v>24</v>
      </c>
      <c r="BK12" s="6">
        <v>20.94</v>
      </c>
      <c r="BL12" s="9">
        <f>SUM(BC12:BK12)</f>
        <v>372.94</v>
      </c>
      <c r="BM12" s="9">
        <f>+G12+N12+V12+AE12+AJ12+AT12+BB12+BL12</f>
        <v>1718.24</v>
      </c>
    </row>
    <row r="13" spans="1:65">
      <c r="A13" s="4" t="s">
        <v>7</v>
      </c>
      <c r="B13" s="5">
        <v>176.98</v>
      </c>
      <c r="C13" s="6"/>
      <c r="D13" s="6"/>
      <c r="E13" s="6">
        <v>41.88</v>
      </c>
      <c r="F13" s="6"/>
      <c r="G13" s="9">
        <f>SUM(A13:F13)</f>
        <v>218.85999999999999</v>
      </c>
      <c r="H13" s="6">
        <v>35</v>
      </c>
      <c r="I13" s="6">
        <v>54.64</v>
      </c>
      <c r="J13" s="6">
        <v>18</v>
      </c>
      <c r="K13" s="6">
        <v>20.89</v>
      </c>
      <c r="L13" s="6"/>
      <c r="M13" s="6"/>
      <c r="N13" s="9">
        <f>SUM(H13:M13)</f>
        <v>128.53</v>
      </c>
      <c r="O13" s="6"/>
      <c r="P13" s="6"/>
      <c r="Q13" s="6">
        <v>83</v>
      </c>
      <c r="R13" s="6">
        <v>95.88</v>
      </c>
      <c r="S13" s="6"/>
      <c r="T13" s="6"/>
      <c r="U13" s="6"/>
      <c r="V13" s="9">
        <f>SUM(O13:U13)</f>
        <v>178.88</v>
      </c>
      <c r="W13" s="6"/>
      <c r="X13" s="6"/>
      <c r="Y13" s="6">
        <v>187</v>
      </c>
      <c r="Z13" s="6">
        <v>98</v>
      </c>
      <c r="AA13" s="6"/>
      <c r="AB13" s="6"/>
      <c r="AC13" s="6"/>
      <c r="AD13" s="6"/>
      <c r="AE13" s="9">
        <f>SUM(W13:AD13)</f>
        <v>285</v>
      </c>
      <c r="AF13" s="5"/>
      <c r="AG13" s="6"/>
      <c r="AH13" s="6"/>
      <c r="AI13" s="6"/>
      <c r="AJ13" s="9">
        <f>SUM(AF13:AI13)</f>
        <v>0</v>
      </c>
      <c r="AK13" s="6"/>
      <c r="AL13" s="6">
        <v>81</v>
      </c>
      <c r="AM13" s="6"/>
      <c r="AN13" s="6"/>
      <c r="AO13" s="6">
        <v>110.96</v>
      </c>
      <c r="AP13" s="6">
        <v>142.93</v>
      </c>
      <c r="AQ13" s="6">
        <v>89.92</v>
      </c>
      <c r="AR13" s="6"/>
      <c r="AS13" s="6"/>
      <c r="AT13" s="9">
        <f>SUM(AK13:AS13)</f>
        <v>424.81</v>
      </c>
      <c r="AU13" s="6"/>
      <c r="AV13" s="6"/>
      <c r="AW13" s="6">
        <v>167.75</v>
      </c>
      <c r="AX13" s="6">
        <v>97</v>
      </c>
      <c r="AY13" s="6"/>
      <c r="AZ13" s="6"/>
      <c r="BA13" s="6"/>
      <c r="BB13" s="9">
        <f>SUM(AU13:BA13)</f>
        <v>264.75</v>
      </c>
      <c r="BC13" s="6"/>
      <c r="BD13" s="6">
        <v>7</v>
      </c>
      <c r="BE13" s="6">
        <v>56</v>
      </c>
      <c r="BF13" s="6">
        <v>80</v>
      </c>
      <c r="BG13" s="6">
        <v>74</v>
      </c>
      <c r="BH13" s="6"/>
      <c r="BI13" s="6"/>
      <c r="BJ13" s="6"/>
      <c r="BK13" s="6"/>
      <c r="BL13" s="9">
        <f>SUM(BC13:BK13)</f>
        <v>217</v>
      </c>
      <c r="BM13" s="9">
        <f>+G13+N13+V13+AE13+AJ13+AT13+BB13+BL13</f>
        <v>1717.83</v>
      </c>
    </row>
    <row r="14" spans="1:65">
      <c r="A14" s="4" t="s">
        <v>5</v>
      </c>
      <c r="B14" s="5"/>
      <c r="C14" s="6">
        <v>120</v>
      </c>
      <c r="D14" s="6">
        <v>240</v>
      </c>
      <c r="E14" s="6"/>
      <c r="F14" s="6"/>
      <c r="G14" s="9">
        <f>SUM(A14:F14)</f>
        <v>360</v>
      </c>
      <c r="H14" s="6"/>
      <c r="I14" s="6"/>
      <c r="J14" s="6">
        <v>152</v>
      </c>
      <c r="K14" s="6"/>
      <c r="L14" s="6"/>
      <c r="M14" s="6"/>
      <c r="N14" s="9">
        <f>SUM(H14:M14)</f>
        <v>152</v>
      </c>
      <c r="O14" s="6">
        <v>8</v>
      </c>
      <c r="P14" s="6"/>
      <c r="Q14" s="6"/>
      <c r="R14" s="6"/>
      <c r="S14" s="6"/>
      <c r="T14" s="6">
        <v>210</v>
      </c>
      <c r="U14" s="6"/>
      <c r="V14" s="9">
        <f>SUM(O14:U14)</f>
        <v>218</v>
      </c>
      <c r="W14" s="6"/>
      <c r="X14" s="6"/>
      <c r="Y14" s="6"/>
      <c r="Z14" s="6"/>
      <c r="AA14" s="6"/>
      <c r="AB14" s="6"/>
      <c r="AC14" s="6">
        <v>92</v>
      </c>
      <c r="AD14" s="6">
        <v>204</v>
      </c>
      <c r="AE14" s="9">
        <f>SUM(W14:AD14)</f>
        <v>296</v>
      </c>
      <c r="AF14" s="5"/>
      <c r="AG14" s="6">
        <v>169</v>
      </c>
      <c r="AH14" s="6"/>
      <c r="AI14" s="6"/>
      <c r="AJ14" s="9">
        <f>SUM(AF14:AI14)</f>
        <v>169</v>
      </c>
      <c r="AK14" s="6"/>
      <c r="AL14" s="6"/>
      <c r="AM14" s="6"/>
      <c r="AN14" s="6"/>
      <c r="AO14" s="6"/>
      <c r="AP14" s="6"/>
      <c r="AQ14" s="6"/>
      <c r="AR14" s="6">
        <v>120</v>
      </c>
      <c r="AS14" s="6"/>
      <c r="AT14" s="9">
        <f>SUM(AK14:AS14)</f>
        <v>120</v>
      </c>
      <c r="AU14" s="6"/>
      <c r="AV14" s="6"/>
      <c r="AW14" s="6"/>
      <c r="AX14" s="6"/>
      <c r="AY14" s="6"/>
      <c r="AZ14" s="6">
        <v>150</v>
      </c>
      <c r="BA14" s="6"/>
      <c r="BB14" s="9">
        <f>SUM(AU14:BA14)</f>
        <v>150</v>
      </c>
      <c r="BC14" s="6"/>
      <c r="BD14" s="6"/>
      <c r="BE14" s="6"/>
      <c r="BF14" s="6"/>
      <c r="BG14" s="6"/>
      <c r="BH14" s="6">
        <v>71</v>
      </c>
      <c r="BI14" s="6">
        <v>46</v>
      </c>
      <c r="BJ14" s="6">
        <v>32</v>
      </c>
      <c r="BK14" s="6"/>
      <c r="BL14" s="9">
        <f>SUM(BC14:BK14)</f>
        <v>149</v>
      </c>
      <c r="BM14" s="9">
        <f>+G14+N14+V14+AE14+AJ14+AT14+BB14+BL14</f>
        <v>1614</v>
      </c>
    </row>
    <row r="15" spans="1:65">
      <c r="A15" s="4" t="s">
        <v>10</v>
      </c>
      <c r="B15" s="5">
        <v>0.73</v>
      </c>
      <c r="C15" s="6">
        <v>147</v>
      </c>
      <c r="D15" s="6">
        <v>13</v>
      </c>
      <c r="E15" s="6">
        <v>2.41</v>
      </c>
      <c r="F15" s="6">
        <v>0.89</v>
      </c>
      <c r="G15" s="9">
        <f>SUM(A15:F15)</f>
        <v>164.02999999999997</v>
      </c>
      <c r="H15" s="6"/>
      <c r="I15" s="6">
        <v>0.65</v>
      </c>
      <c r="J15" s="6">
        <v>45</v>
      </c>
      <c r="K15" s="6">
        <v>15</v>
      </c>
      <c r="L15" s="6">
        <v>1</v>
      </c>
      <c r="M15" s="6">
        <v>18</v>
      </c>
      <c r="N15" s="9">
        <f>SUM(H15:M15)</f>
        <v>79.650000000000006</v>
      </c>
      <c r="O15" s="6"/>
      <c r="P15" s="6">
        <v>29</v>
      </c>
      <c r="Q15" s="6">
        <v>0.8</v>
      </c>
      <c r="R15" s="6">
        <v>9</v>
      </c>
      <c r="S15" s="6">
        <v>22</v>
      </c>
      <c r="T15" s="6">
        <v>18</v>
      </c>
      <c r="U15" s="6">
        <v>0.95</v>
      </c>
      <c r="V15" s="9">
        <f>SUM(O15:U15)</f>
        <v>79.75</v>
      </c>
      <c r="W15" s="6"/>
      <c r="X15" s="6">
        <v>0.97</v>
      </c>
      <c r="Y15" s="6">
        <v>0.63</v>
      </c>
      <c r="Z15" s="6">
        <v>0.81</v>
      </c>
      <c r="AA15" s="6">
        <v>40</v>
      </c>
      <c r="AB15" s="6">
        <v>45</v>
      </c>
      <c r="AC15" s="6">
        <v>66</v>
      </c>
      <c r="AD15" s="6">
        <v>74</v>
      </c>
      <c r="AE15" s="9">
        <f>SUM(W15:AD15)</f>
        <v>227.41</v>
      </c>
      <c r="AF15" s="5">
        <v>35</v>
      </c>
      <c r="AG15" s="6">
        <v>28</v>
      </c>
      <c r="AH15" s="6">
        <v>0.84</v>
      </c>
      <c r="AI15" s="6">
        <v>29</v>
      </c>
      <c r="AJ15" s="9">
        <f>SUM(AF15:AI15)</f>
        <v>92.84</v>
      </c>
      <c r="AK15" s="6">
        <v>0.82</v>
      </c>
      <c r="AL15" s="6">
        <v>1.68</v>
      </c>
      <c r="AM15" s="6">
        <v>9</v>
      </c>
      <c r="AN15" s="6"/>
      <c r="AO15" s="6">
        <v>1.3</v>
      </c>
      <c r="AP15" s="6">
        <v>16.649999999999999</v>
      </c>
      <c r="AQ15" s="6">
        <v>11</v>
      </c>
      <c r="AR15" s="6">
        <v>50</v>
      </c>
      <c r="AS15" s="6">
        <v>29</v>
      </c>
      <c r="AT15" s="9">
        <f>SUM(AK15:AS15)</f>
        <v>119.45</v>
      </c>
      <c r="AU15" s="6">
        <v>140</v>
      </c>
      <c r="AV15" s="6">
        <v>0.86</v>
      </c>
      <c r="AW15" s="6">
        <v>1.4</v>
      </c>
      <c r="AX15" s="6">
        <v>1.3</v>
      </c>
      <c r="AY15" s="6"/>
      <c r="AZ15" s="6"/>
      <c r="BA15" s="6">
        <v>6</v>
      </c>
      <c r="BB15" s="9">
        <f>SUM(AU15:BA15)</f>
        <v>149.56000000000003</v>
      </c>
      <c r="BC15" s="6">
        <v>16</v>
      </c>
      <c r="BD15" s="6"/>
      <c r="BE15" s="6">
        <v>20</v>
      </c>
      <c r="BF15" s="6"/>
      <c r="BG15" s="6"/>
      <c r="BH15" s="6">
        <v>152</v>
      </c>
      <c r="BI15" s="6">
        <v>124</v>
      </c>
      <c r="BJ15" s="6">
        <v>16</v>
      </c>
      <c r="BK15" s="6">
        <v>0.85</v>
      </c>
      <c r="BL15" s="9">
        <f>SUM(BC15:BK15)</f>
        <v>328.85</v>
      </c>
      <c r="BM15" s="9">
        <f>+G15+N15+V15+AE15+AJ15+AT15+BB15+BL15</f>
        <v>1241.54</v>
      </c>
    </row>
    <row r="16" spans="1:65">
      <c r="A16" s="4" t="s">
        <v>15</v>
      </c>
      <c r="B16" s="5">
        <v>5.62</v>
      </c>
      <c r="C16" s="6"/>
      <c r="D16" s="6">
        <v>66</v>
      </c>
      <c r="E16" s="6">
        <v>84.87</v>
      </c>
      <c r="F16" s="6">
        <v>6.86</v>
      </c>
      <c r="G16" s="9">
        <f>SUM(A16:F16)</f>
        <v>163.35000000000002</v>
      </c>
      <c r="H16" s="6">
        <v>4</v>
      </c>
      <c r="I16" s="6">
        <v>30.67</v>
      </c>
      <c r="J16" s="6"/>
      <c r="K16" s="6">
        <v>83.18</v>
      </c>
      <c r="L16" s="6">
        <v>10</v>
      </c>
      <c r="M16" s="6"/>
      <c r="N16" s="9">
        <f>SUM(H16:M16)</f>
        <v>127.85000000000001</v>
      </c>
      <c r="O16" s="6">
        <v>15</v>
      </c>
      <c r="P16" s="6"/>
      <c r="Q16" s="6">
        <v>50.98</v>
      </c>
      <c r="R16" s="6">
        <v>1.79</v>
      </c>
      <c r="S16" s="6"/>
      <c r="T16" s="6">
        <v>24</v>
      </c>
      <c r="U16" s="6"/>
      <c r="V16" s="9">
        <f>SUM(O16:U16)</f>
        <v>91.77</v>
      </c>
      <c r="W16" s="6"/>
      <c r="X16" s="6">
        <v>16.84</v>
      </c>
      <c r="Y16" s="6">
        <v>6.72</v>
      </c>
      <c r="Z16" s="6">
        <v>2.29</v>
      </c>
      <c r="AA16" s="6"/>
      <c r="AB16" s="6">
        <v>5</v>
      </c>
      <c r="AC16" s="6"/>
      <c r="AD16" s="6"/>
      <c r="AE16" s="9">
        <f>SUM(W16:AD16)</f>
        <v>30.849999999999998</v>
      </c>
      <c r="AF16" s="5"/>
      <c r="AG16" s="6">
        <v>48</v>
      </c>
      <c r="AH16" s="6">
        <v>17.96</v>
      </c>
      <c r="AI16" s="6">
        <v>33</v>
      </c>
      <c r="AJ16" s="9">
        <f>SUM(AF16:AI16)</f>
        <v>98.960000000000008</v>
      </c>
      <c r="AK16" s="6">
        <v>2.61</v>
      </c>
      <c r="AL16" s="6">
        <v>11.24</v>
      </c>
      <c r="AM16" s="6">
        <v>18</v>
      </c>
      <c r="AN16" s="6">
        <v>0.95</v>
      </c>
      <c r="AO16" s="6">
        <v>5.26</v>
      </c>
      <c r="AP16" s="6">
        <v>15.17</v>
      </c>
      <c r="AQ16" s="6">
        <v>59.48</v>
      </c>
      <c r="AR16" s="6"/>
      <c r="AS16" s="6">
        <v>22</v>
      </c>
      <c r="AT16" s="9">
        <f>SUM(AK16:AS16)</f>
        <v>134.71</v>
      </c>
      <c r="AU16" s="6"/>
      <c r="AV16" s="6">
        <v>3.62</v>
      </c>
      <c r="AW16" s="6">
        <v>2.75</v>
      </c>
      <c r="AX16" s="6">
        <v>23.84</v>
      </c>
      <c r="AY16" s="6">
        <v>67</v>
      </c>
      <c r="AZ16" s="6">
        <v>80</v>
      </c>
      <c r="BA16" s="6"/>
      <c r="BB16" s="9">
        <f>SUM(AU16:BA16)</f>
        <v>177.21</v>
      </c>
      <c r="BC16" s="6">
        <v>15</v>
      </c>
      <c r="BD16" s="6">
        <v>100.97</v>
      </c>
      <c r="BE16" s="6"/>
      <c r="BF16" s="6">
        <v>24</v>
      </c>
      <c r="BG16" s="6">
        <v>31</v>
      </c>
      <c r="BH16" s="6">
        <v>7</v>
      </c>
      <c r="BI16" s="6"/>
      <c r="BJ16" s="6"/>
      <c r="BK16" s="6">
        <v>9.86</v>
      </c>
      <c r="BL16" s="9">
        <f>SUM(BC16:BK16)</f>
        <v>187.82999999999998</v>
      </c>
      <c r="BM16" s="9">
        <f>+G16+N16+V16+AE16+AJ16+AT16+BB16+BL16</f>
        <v>1012.5300000000002</v>
      </c>
    </row>
    <row r="17" spans="1:65">
      <c r="A17" s="4" t="s">
        <v>14</v>
      </c>
      <c r="B17" s="5">
        <v>1.54</v>
      </c>
      <c r="C17" s="6">
        <v>55</v>
      </c>
      <c r="D17" s="6">
        <v>17</v>
      </c>
      <c r="E17" s="6">
        <v>1.52</v>
      </c>
      <c r="F17" s="6"/>
      <c r="G17" s="9">
        <f>SUM(A17:F17)</f>
        <v>75.059999999999988</v>
      </c>
      <c r="H17" s="6"/>
      <c r="I17" s="6">
        <v>0.66</v>
      </c>
      <c r="J17" s="6"/>
      <c r="K17" s="6"/>
      <c r="L17" s="6"/>
      <c r="M17" s="6"/>
      <c r="N17" s="9">
        <f>SUM(H17:M17)</f>
        <v>0.66</v>
      </c>
      <c r="O17" s="6"/>
      <c r="P17" s="6">
        <v>40</v>
      </c>
      <c r="Q17" s="6">
        <v>0.85</v>
      </c>
      <c r="R17" s="6"/>
      <c r="S17" s="6"/>
      <c r="T17" s="6">
        <v>19</v>
      </c>
      <c r="U17" s="6">
        <v>11</v>
      </c>
      <c r="V17" s="9">
        <f>SUM(O17:U17)</f>
        <v>70.849999999999994</v>
      </c>
      <c r="W17" s="6">
        <v>104</v>
      </c>
      <c r="X17" s="6">
        <v>0.74</v>
      </c>
      <c r="Y17" s="6">
        <v>1.54</v>
      </c>
      <c r="Z17" s="6">
        <v>1.1399999999999999</v>
      </c>
      <c r="AA17" s="6">
        <v>45</v>
      </c>
      <c r="AB17" s="6"/>
      <c r="AC17" s="6">
        <v>90</v>
      </c>
      <c r="AD17" s="6">
        <v>0.98</v>
      </c>
      <c r="AE17" s="9">
        <f>SUM(W17:AD17)</f>
        <v>243.4</v>
      </c>
      <c r="AF17" s="5">
        <v>18</v>
      </c>
      <c r="AG17" s="6">
        <v>48</v>
      </c>
      <c r="AH17" s="6"/>
      <c r="AI17" s="6"/>
      <c r="AJ17" s="9">
        <f>SUM(AF17:AI17)</f>
        <v>66</v>
      </c>
      <c r="AK17" s="6">
        <v>0.96</v>
      </c>
      <c r="AL17" s="6">
        <v>0.75</v>
      </c>
      <c r="AM17" s="6">
        <v>126</v>
      </c>
      <c r="AN17" s="6"/>
      <c r="AO17" s="6">
        <v>1.69</v>
      </c>
      <c r="AP17" s="6">
        <v>1.35</v>
      </c>
      <c r="AQ17" s="6"/>
      <c r="AR17" s="6"/>
      <c r="AS17" s="6"/>
      <c r="AT17" s="9">
        <f>SUM(AK17:AS17)</f>
        <v>130.75</v>
      </c>
      <c r="AU17" s="6">
        <v>20</v>
      </c>
      <c r="AV17" s="6"/>
      <c r="AW17" s="6">
        <v>0.7</v>
      </c>
      <c r="AX17" s="6">
        <v>0.43</v>
      </c>
      <c r="AY17" s="6"/>
      <c r="AZ17" s="6"/>
      <c r="BA17" s="6">
        <v>185</v>
      </c>
      <c r="BB17" s="9">
        <f>SUM(AU17:BA17)</f>
        <v>206.13</v>
      </c>
      <c r="BC17" s="6">
        <v>58</v>
      </c>
      <c r="BD17" s="6"/>
      <c r="BE17" s="6"/>
      <c r="BF17" s="6"/>
      <c r="BG17" s="6"/>
      <c r="BH17" s="6">
        <v>141</v>
      </c>
      <c r="BI17" s="6">
        <v>19</v>
      </c>
      <c r="BJ17" s="6"/>
      <c r="BK17" s="6"/>
      <c r="BL17" s="9">
        <f>SUM(BC17:BK17)</f>
        <v>218</v>
      </c>
      <c r="BM17" s="9">
        <f>+G17+N17+V17+AE17+AJ17+AT17+BB17+BL17</f>
        <v>1010.85</v>
      </c>
    </row>
    <row r="18" spans="1:65">
      <c r="A18" s="4" t="s">
        <v>12</v>
      </c>
      <c r="B18" s="5">
        <v>94</v>
      </c>
      <c r="C18" s="6"/>
      <c r="D18" s="6"/>
      <c r="E18" s="6">
        <v>7.7</v>
      </c>
      <c r="F18" s="6">
        <v>3.43</v>
      </c>
      <c r="G18" s="9">
        <f>SUM(A18:F18)</f>
        <v>105.13000000000001</v>
      </c>
      <c r="H18" s="6">
        <v>32.979999999999997</v>
      </c>
      <c r="I18" s="6">
        <v>23.86</v>
      </c>
      <c r="J18" s="6"/>
      <c r="K18" s="6">
        <v>23.85</v>
      </c>
      <c r="L18" s="6"/>
      <c r="M18" s="6"/>
      <c r="N18" s="9">
        <f>SUM(H18:M18)</f>
        <v>80.69</v>
      </c>
      <c r="O18" s="6">
        <v>60</v>
      </c>
      <c r="P18" s="6"/>
      <c r="Q18" s="6">
        <v>9</v>
      </c>
      <c r="R18" s="6">
        <v>7.7</v>
      </c>
      <c r="S18" s="6">
        <v>15</v>
      </c>
      <c r="T18" s="6"/>
      <c r="U18" s="6">
        <v>8</v>
      </c>
      <c r="V18" s="9">
        <f>SUM(O18:U18)</f>
        <v>99.7</v>
      </c>
      <c r="W18" s="6"/>
      <c r="X18" s="6">
        <v>7</v>
      </c>
      <c r="Y18" s="6">
        <v>55</v>
      </c>
      <c r="Z18" s="6">
        <v>86</v>
      </c>
      <c r="AA18" s="6">
        <v>32</v>
      </c>
      <c r="AB18" s="6"/>
      <c r="AC18" s="6"/>
      <c r="AD18" s="6"/>
      <c r="AE18" s="9">
        <f>SUM(W18:AD18)</f>
        <v>180</v>
      </c>
      <c r="AF18" s="5">
        <v>37</v>
      </c>
      <c r="AG18" s="6"/>
      <c r="AH18" s="6">
        <v>80.94</v>
      </c>
      <c r="AI18" s="6"/>
      <c r="AJ18" s="9">
        <f>SUM(AF18:AI18)</f>
        <v>117.94</v>
      </c>
      <c r="AK18" s="6">
        <v>0.99</v>
      </c>
      <c r="AL18" s="6"/>
      <c r="AM18" s="6"/>
      <c r="AN18" s="6">
        <v>29</v>
      </c>
      <c r="AO18" s="6">
        <v>79</v>
      </c>
      <c r="AP18" s="6">
        <v>22.3</v>
      </c>
      <c r="AQ18" s="6">
        <v>1.93</v>
      </c>
      <c r="AR18" s="6"/>
      <c r="AS18" s="6"/>
      <c r="AT18" s="9">
        <f>SUM(AK18:AS18)</f>
        <v>133.22</v>
      </c>
      <c r="AU18" s="6"/>
      <c r="AV18" s="6">
        <v>0.99</v>
      </c>
      <c r="AW18" s="6"/>
      <c r="AX18" s="6">
        <v>28.73</v>
      </c>
      <c r="AY18" s="6"/>
      <c r="AZ18" s="6"/>
      <c r="BA18" s="6"/>
      <c r="BB18" s="9">
        <f>SUM(AU18:BA18)</f>
        <v>29.72</v>
      </c>
      <c r="BC18" s="6"/>
      <c r="BD18" s="6"/>
      <c r="BE18" s="6"/>
      <c r="BF18" s="6">
        <v>50</v>
      </c>
      <c r="BG18" s="6">
        <v>26</v>
      </c>
      <c r="BH18" s="6"/>
      <c r="BI18" s="6"/>
      <c r="BJ18" s="6"/>
      <c r="BK18" s="6">
        <v>6.82</v>
      </c>
      <c r="BL18" s="9">
        <f>SUM(BC18:BK18)</f>
        <v>82.82</v>
      </c>
      <c r="BM18" s="9">
        <f>+G18+N18+V18+AE18+AJ18+AT18+BB18+BL18</f>
        <v>829.22</v>
      </c>
    </row>
    <row r="19" spans="1:65">
      <c r="A19" s="4" t="s">
        <v>16</v>
      </c>
      <c r="B19" s="5">
        <v>16.88</v>
      </c>
      <c r="C19" s="6"/>
      <c r="D19" s="6">
        <v>47</v>
      </c>
      <c r="E19" s="6">
        <v>5.55</v>
      </c>
      <c r="F19" s="6">
        <v>107.94</v>
      </c>
      <c r="G19" s="9">
        <f>SUM(A19:F19)</f>
        <v>177.37</v>
      </c>
      <c r="H19" s="6"/>
      <c r="I19" s="6">
        <v>0.78</v>
      </c>
      <c r="J19" s="6">
        <v>9</v>
      </c>
      <c r="K19" s="6">
        <v>1.34</v>
      </c>
      <c r="L19" s="6">
        <v>16</v>
      </c>
      <c r="M19" s="6"/>
      <c r="N19" s="9">
        <f>SUM(H19:M19)</f>
        <v>27.119999999999997</v>
      </c>
      <c r="O19" s="6"/>
      <c r="P19" s="6"/>
      <c r="Q19" s="6">
        <v>3.62</v>
      </c>
      <c r="R19" s="6">
        <v>0.74</v>
      </c>
      <c r="S19" s="6"/>
      <c r="T19" s="6">
        <v>63</v>
      </c>
      <c r="U19" s="6"/>
      <c r="V19" s="9">
        <f>SUM(O19:U19)</f>
        <v>67.36</v>
      </c>
      <c r="W19" s="6"/>
      <c r="X19" s="6">
        <v>0.92</v>
      </c>
      <c r="Y19" s="6">
        <v>10.85</v>
      </c>
      <c r="Z19" s="6">
        <v>1.92</v>
      </c>
      <c r="AA19" s="6"/>
      <c r="AB19" s="6">
        <v>17</v>
      </c>
      <c r="AC19" s="6">
        <v>27</v>
      </c>
      <c r="AD19" s="6">
        <v>48</v>
      </c>
      <c r="AE19" s="9">
        <f>SUM(W19:AD19)</f>
        <v>105.69</v>
      </c>
      <c r="AF19" s="5"/>
      <c r="AG19" s="6">
        <v>24</v>
      </c>
      <c r="AH19" s="6">
        <v>11.62</v>
      </c>
      <c r="AI19" s="6">
        <v>22</v>
      </c>
      <c r="AJ19" s="9">
        <f>SUM(AF19:AI19)</f>
        <v>57.62</v>
      </c>
      <c r="AK19" s="6">
        <v>0.88</v>
      </c>
      <c r="AL19" s="6">
        <v>4</v>
      </c>
      <c r="AM19" s="6"/>
      <c r="AN19" s="6">
        <v>11</v>
      </c>
      <c r="AO19" s="6">
        <v>8.5399999999999991</v>
      </c>
      <c r="AP19" s="6">
        <v>51.25</v>
      </c>
      <c r="AQ19" s="6">
        <v>1.48</v>
      </c>
      <c r="AR19" s="6"/>
      <c r="AS19" s="6">
        <v>32</v>
      </c>
      <c r="AT19" s="9">
        <f>SUM(AK19:AS19)</f>
        <v>109.15</v>
      </c>
      <c r="AU19" s="6"/>
      <c r="AV19" s="6">
        <v>0.81</v>
      </c>
      <c r="AW19" s="6"/>
      <c r="AX19" s="6">
        <v>1.97</v>
      </c>
      <c r="AY19" s="6">
        <v>11</v>
      </c>
      <c r="AZ19" s="6"/>
      <c r="BA19" s="6"/>
      <c r="BB19" s="9">
        <f>SUM(AU19:BA19)</f>
        <v>13.780000000000001</v>
      </c>
      <c r="BC19" s="6"/>
      <c r="BD19" s="6">
        <v>5</v>
      </c>
      <c r="BE19" s="6"/>
      <c r="BF19" s="6">
        <v>26</v>
      </c>
      <c r="BG19" s="6">
        <v>16</v>
      </c>
      <c r="BH19" s="6">
        <v>11</v>
      </c>
      <c r="BI19" s="6"/>
      <c r="BJ19" s="6"/>
      <c r="BK19" s="6">
        <v>154</v>
      </c>
      <c r="BL19" s="9">
        <f>SUM(BC19:BK19)</f>
        <v>212</v>
      </c>
      <c r="BM19" s="9">
        <f>+G19+N19+V19+AE19+AJ19+AT19+BB19+BL19</f>
        <v>770.09</v>
      </c>
    </row>
    <row r="20" spans="1:65">
      <c r="A20" s="4" t="s">
        <v>24</v>
      </c>
      <c r="B20" s="5">
        <v>2.39</v>
      </c>
      <c r="C20" s="6">
        <v>15</v>
      </c>
      <c r="D20" s="6"/>
      <c r="E20" s="6"/>
      <c r="F20" s="6"/>
      <c r="G20" s="9">
        <f>SUM(A20:F20)</f>
        <v>17.39</v>
      </c>
      <c r="H20" s="6"/>
      <c r="I20" s="6">
        <v>0.72</v>
      </c>
      <c r="J20" s="6"/>
      <c r="K20" s="6"/>
      <c r="L20" s="6">
        <v>3</v>
      </c>
      <c r="M20" s="6">
        <v>106</v>
      </c>
      <c r="N20" s="9">
        <f>SUM(H20:M20)</f>
        <v>109.72</v>
      </c>
      <c r="O20" s="6"/>
      <c r="P20" s="6"/>
      <c r="Q20" s="6"/>
      <c r="R20" s="6"/>
      <c r="S20" s="6">
        <v>98</v>
      </c>
      <c r="T20" s="6"/>
      <c r="U20" s="6"/>
      <c r="V20" s="9">
        <f>SUM(O20:U20)</f>
        <v>98</v>
      </c>
      <c r="W20" s="6">
        <v>26</v>
      </c>
      <c r="X20" s="6"/>
      <c r="Y20" s="6">
        <v>2.21</v>
      </c>
      <c r="Z20" s="6">
        <v>0.65</v>
      </c>
      <c r="AA20" s="6"/>
      <c r="AB20" s="6"/>
      <c r="AC20" s="6"/>
      <c r="AD20" s="6"/>
      <c r="AE20" s="9">
        <f>SUM(W20:AD20)</f>
        <v>28.86</v>
      </c>
      <c r="AF20" s="5">
        <v>95</v>
      </c>
      <c r="AG20" s="6"/>
      <c r="AH20" s="6"/>
      <c r="AI20" s="6"/>
      <c r="AJ20" s="9">
        <f>SUM(AF20:AI20)</f>
        <v>95</v>
      </c>
      <c r="AK20" s="6"/>
      <c r="AL20" s="6"/>
      <c r="AM20" s="6">
        <v>13</v>
      </c>
      <c r="AN20" s="6">
        <v>148</v>
      </c>
      <c r="AO20" s="6">
        <v>2.97</v>
      </c>
      <c r="AP20" s="6"/>
      <c r="AQ20" s="6"/>
      <c r="AR20" s="6"/>
      <c r="AS20" s="6"/>
      <c r="AT20" s="9">
        <f>SUM(AK20:AS20)</f>
        <v>163.97</v>
      </c>
      <c r="AU20" s="6">
        <v>12</v>
      </c>
      <c r="AV20" s="6"/>
      <c r="AW20" s="6"/>
      <c r="AX20" s="6">
        <v>1.1299999999999999</v>
      </c>
      <c r="AY20" s="6">
        <v>24</v>
      </c>
      <c r="AZ20" s="6"/>
      <c r="BA20" s="6">
        <v>86</v>
      </c>
      <c r="BB20" s="9">
        <f>SUM(AU20:BA20)</f>
        <v>123.13</v>
      </c>
      <c r="BC20" s="6">
        <v>11</v>
      </c>
      <c r="BD20" s="6">
        <v>0.99</v>
      </c>
      <c r="BE20" s="6"/>
      <c r="BF20" s="6"/>
      <c r="BG20" s="6"/>
      <c r="BH20" s="6">
        <v>16</v>
      </c>
      <c r="BI20" s="6"/>
      <c r="BJ20" s="6">
        <v>15</v>
      </c>
      <c r="BK20" s="6"/>
      <c r="BL20" s="9">
        <f>SUM(BC20:BK20)</f>
        <v>42.99</v>
      </c>
      <c r="BM20" s="9">
        <f>+G20+N20+V20+AE20+AJ20+AT20+BB20+BL20</f>
        <v>679.06000000000006</v>
      </c>
    </row>
    <row r="21" spans="1:65">
      <c r="A21" s="4" t="s">
        <v>32</v>
      </c>
      <c r="B21" s="5">
        <v>0.71</v>
      </c>
      <c r="C21" s="6"/>
      <c r="D21" s="6"/>
      <c r="E21" s="6">
        <v>1.38</v>
      </c>
      <c r="F21" s="6">
        <v>40.97</v>
      </c>
      <c r="G21" s="9">
        <f>SUM(A21:F21)</f>
        <v>43.06</v>
      </c>
      <c r="H21" s="6"/>
      <c r="I21" s="6"/>
      <c r="J21" s="6"/>
      <c r="K21" s="6">
        <v>14.35</v>
      </c>
      <c r="L21" s="6">
        <v>0.91</v>
      </c>
      <c r="M21" s="6"/>
      <c r="N21" s="9">
        <f>SUM(H21:M21)</f>
        <v>15.26</v>
      </c>
      <c r="O21" s="6"/>
      <c r="P21" s="6"/>
      <c r="Q21" s="6">
        <v>0.79</v>
      </c>
      <c r="R21" s="6">
        <v>8.5399999999999991</v>
      </c>
      <c r="S21" s="6"/>
      <c r="T21" s="6"/>
      <c r="U21" s="6">
        <v>64</v>
      </c>
      <c r="V21" s="9">
        <f>SUM(O21:U21)</f>
        <v>73.33</v>
      </c>
      <c r="W21" s="6"/>
      <c r="X21" s="6">
        <v>59.66</v>
      </c>
      <c r="Y21" s="6">
        <v>52.78</v>
      </c>
      <c r="Z21" s="6">
        <v>1.81</v>
      </c>
      <c r="AA21" s="6"/>
      <c r="AB21" s="6"/>
      <c r="AC21" s="6"/>
      <c r="AD21" s="6"/>
      <c r="AE21" s="9">
        <f>SUM(W21:AD21)</f>
        <v>114.25</v>
      </c>
      <c r="AF21" s="5">
        <v>21</v>
      </c>
      <c r="AG21" s="6"/>
      <c r="AH21" s="6">
        <v>3.86</v>
      </c>
      <c r="AI21" s="6"/>
      <c r="AJ21" s="9">
        <f>SUM(AF21:AI21)</f>
        <v>24.86</v>
      </c>
      <c r="AK21" s="6">
        <v>18.760000000000002</v>
      </c>
      <c r="AL21" s="6">
        <v>29.33</v>
      </c>
      <c r="AM21" s="6"/>
      <c r="AN21" s="6"/>
      <c r="AO21" s="6">
        <v>27.37</v>
      </c>
      <c r="AP21" s="6">
        <v>22.95</v>
      </c>
      <c r="AQ21" s="6">
        <v>97.45</v>
      </c>
      <c r="AR21" s="6"/>
      <c r="AS21" s="6"/>
      <c r="AT21" s="9">
        <f>SUM(AK21:AS21)</f>
        <v>195.86</v>
      </c>
      <c r="AU21" s="6"/>
      <c r="AV21" s="6">
        <v>33.619999999999997</v>
      </c>
      <c r="AW21" s="6">
        <v>30</v>
      </c>
      <c r="AX21" s="6">
        <v>0.42</v>
      </c>
      <c r="AY21" s="6"/>
      <c r="AZ21" s="6"/>
      <c r="BA21" s="6"/>
      <c r="BB21" s="9">
        <f>SUM(AU21:BA21)</f>
        <v>64.039999999999992</v>
      </c>
      <c r="BC21" s="6"/>
      <c r="BD21" s="6">
        <v>6.96</v>
      </c>
      <c r="BE21" s="6"/>
      <c r="BF21" s="6">
        <v>32</v>
      </c>
      <c r="BG21" s="6"/>
      <c r="BH21" s="6"/>
      <c r="BI21" s="6"/>
      <c r="BJ21" s="6"/>
      <c r="BK21" s="6">
        <v>56</v>
      </c>
      <c r="BL21" s="9">
        <f>SUM(BC21:BK21)</f>
        <v>94.960000000000008</v>
      </c>
      <c r="BM21" s="9">
        <f>+G21+N21+V21+AE21+AJ21+AT21+BB21+BL21</f>
        <v>625.62</v>
      </c>
    </row>
    <row r="22" spans="1:65">
      <c r="A22" s="4" t="s">
        <v>27</v>
      </c>
      <c r="B22" s="5">
        <v>0.7</v>
      </c>
      <c r="C22" s="6">
        <v>0.97</v>
      </c>
      <c r="D22" s="6"/>
      <c r="E22" s="6">
        <v>0.63</v>
      </c>
      <c r="F22" s="6"/>
      <c r="G22" s="9">
        <f>SUM(A22:F22)</f>
        <v>2.2999999999999998</v>
      </c>
      <c r="H22" s="6">
        <v>24.97</v>
      </c>
      <c r="I22" s="6">
        <v>36.729999999999997</v>
      </c>
      <c r="J22" s="6"/>
      <c r="K22" s="6"/>
      <c r="L22" s="6">
        <v>9.9700000000000006</v>
      </c>
      <c r="M22" s="6"/>
      <c r="N22" s="9">
        <f>SUM(H22:M22)</f>
        <v>71.67</v>
      </c>
      <c r="O22" s="6">
        <v>14</v>
      </c>
      <c r="P22" s="6"/>
      <c r="Q22" s="6"/>
      <c r="R22" s="6"/>
      <c r="S22" s="6"/>
      <c r="T22" s="6"/>
      <c r="U22" s="6"/>
      <c r="V22" s="9">
        <f>SUM(O22:U22)</f>
        <v>14</v>
      </c>
      <c r="W22" s="6"/>
      <c r="X22" s="6"/>
      <c r="Y22" s="6"/>
      <c r="Z22" s="6">
        <v>0.85</v>
      </c>
      <c r="AA22" s="6"/>
      <c r="AB22" s="6"/>
      <c r="AC22" s="6">
        <v>57.99</v>
      </c>
      <c r="AD22" s="6"/>
      <c r="AE22" s="9">
        <f>SUM(W22:AD22)</f>
        <v>58.84</v>
      </c>
      <c r="AF22" s="5"/>
      <c r="AG22" s="6"/>
      <c r="AH22" s="6"/>
      <c r="AI22" s="6"/>
      <c r="AJ22" s="9">
        <f>SUM(AF22:AI22)</f>
        <v>0</v>
      </c>
      <c r="AK22" s="6"/>
      <c r="AL22" s="6">
        <v>0.62</v>
      </c>
      <c r="AM22" s="6"/>
      <c r="AN22" s="6"/>
      <c r="AO22" s="6">
        <v>0.55000000000000004</v>
      </c>
      <c r="AP22" s="6">
        <v>0.56999999999999995</v>
      </c>
      <c r="AQ22" s="6"/>
      <c r="AR22" s="6"/>
      <c r="AS22" s="6"/>
      <c r="AT22" s="9">
        <f>SUM(AK22:AS22)</f>
        <v>1.7399999999999998</v>
      </c>
      <c r="AU22" s="6">
        <v>86</v>
      </c>
      <c r="AV22" s="6"/>
      <c r="AW22" s="6">
        <v>1.67</v>
      </c>
      <c r="AX22" s="6">
        <v>4.28</v>
      </c>
      <c r="AY22" s="6">
        <v>20</v>
      </c>
      <c r="AZ22" s="6"/>
      <c r="BA22" s="6"/>
      <c r="BB22" s="9">
        <f>SUM(AU22:BA22)</f>
        <v>111.95</v>
      </c>
      <c r="BC22" s="6"/>
      <c r="BD22" s="6"/>
      <c r="BE22" s="6">
        <v>96</v>
      </c>
      <c r="BF22" s="6"/>
      <c r="BG22" s="6"/>
      <c r="BH22" s="6">
        <v>38</v>
      </c>
      <c r="BI22" s="6">
        <v>26</v>
      </c>
      <c r="BJ22" s="6">
        <v>160</v>
      </c>
      <c r="BK22" s="6"/>
      <c r="BL22" s="9">
        <f>SUM(BC22:BK22)</f>
        <v>320</v>
      </c>
      <c r="BM22" s="9">
        <f>+G22+N22+V22+AE22+AJ22+AT22+BB22+BL22</f>
        <v>580.5</v>
      </c>
    </row>
    <row r="23" spans="1:65">
      <c r="A23" s="4" t="s">
        <v>22</v>
      </c>
      <c r="B23" s="5">
        <v>1.72</v>
      </c>
      <c r="C23" s="6">
        <v>3</v>
      </c>
      <c r="D23" s="6">
        <v>24</v>
      </c>
      <c r="E23" s="6">
        <v>44.72</v>
      </c>
      <c r="F23" s="6"/>
      <c r="G23" s="9">
        <f>SUM(A23:F23)</f>
        <v>73.44</v>
      </c>
      <c r="H23" s="6"/>
      <c r="I23" s="6">
        <v>2.2999999999999998</v>
      </c>
      <c r="J23" s="6"/>
      <c r="K23" s="6">
        <v>3.38</v>
      </c>
      <c r="L23" s="6"/>
      <c r="M23" s="6"/>
      <c r="N23" s="9">
        <f>SUM(H23:M23)</f>
        <v>5.68</v>
      </c>
      <c r="O23" s="6"/>
      <c r="P23" s="6"/>
      <c r="Q23" s="6">
        <v>33.79</v>
      </c>
      <c r="R23" s="6">
        <v>2.84</v>
      </c>
      <c r="S23" s="6"/>
      <c r="T23" s="6">
        <v>4</v>
      </c>
      <c r="U23" s="6"/>
      <c r="V23" s="9">
        <f>SUM(O23:U23)</f>
        <v>40.629999999999995</v>
      </c>
      <c r="W23" s="6"/>
      <c r="X23" s="6">
        <v>0.96</v>
      </c>
      <c r="Y23" s="6">
        <v>3.57</v>
      </c>
      <c r="Z23" s="6">
        <v>7</v>
      </c>
      <c r="AA23" s="6"/>
      <c r="AB23" s="6"/>
      <c r="AC23" s="6"/>
      <c r="AD23" s="6"/>
      <c r="AE23" s="9">
        <f>SUM(W23:AD23)</f>
        <v>11.53</v>
      </c>
      <c r="AF23" s="5"/>
      <c r="AG23" s="6"/>
      <c r="AH23" s="6"/>
      <c r="AI23" s="6"/>
      <c r="AJ23" s="9">
        <f>SUM(AF23:AI23)</f>
        <v>0</v>
      </c>
      <c r="AK23" s="6">
        <v>0.86</v>
      </c>
      <c r="AL23" s="6">
        <v>0.92</v>
      </c>
      <c r="AM23" s="6"/>
      <c r="AN23" s="6"/>
      <c r="AO23" s="6">
        <v>2.3199999999999998</v>
      </c>
      <c r="AP23" s="6">
        <v>31.68</v>
      </c>
      <c r="AQ23" s="6">
        <v>15.69</v>
      </c>
      <c r="AR23" s="6"/>
      <c r="AS23" s="6"/>
      <c r="AT23" s="9">
        <f>SUM(AK23:AS23)</f>
        <v>51.47</v>
      </c>
      <c r="AU23" s="6"/>
      <c r="AV23" s="6">
        <v>0.88</v>
      </c>
      <c r="AW23" s="6">
        <v>3</v>
      </c>
      <c r="AX23" s="6">
        <v>2.2200000000000002</v>
      </c>
      <c r="AY23" s="6"/>
      <c r="AZ23" s="6">
        <v>36</v>
      </c>
      <c r="BA23" s="6">
        <v>168</v>
      </c>
      <c r="BB23" s="9">
        <f>SUM(AU23:BA23)</f>
        <v>210.1</v>
      </c>
      <c r="BC23" s="6"/>
      <c r="BD23" s="6"/>
      <c r="BE23" s="6"/>
      <c r="BF23" s="6">
        <v>18</v>
      </c>
      <c r="BG23" s="6">
        <v>121</v>
      </c>
      <c r="BH23" s="6"/>
      <c r="BI23" s="6"/>
      <c r="BJ23" s="6"/>
      <c r="BK23" s="6"/>
      <c r="BL23" s="9">
        <f>SUM(BC23:BK23)</f>
        <v>139</v>
      </c>
      <c r="BM23" s="9">
        <f>+G23+N23+V23+AE23+AJ23+AT23+BB23+BL23</f>
        <v>531.85</v>
      </c>
    </row>
    <row r="24" spans="1:65">
      <c r="A24" s="4" t="s">
        <v>36</v>
      </c>
      <c r="E24" s="6">
        <v>45.03</v>
      </c>
      <c r="F24" s="6"/>
      <c r="G24" s="9">
        <f>SUM(A24:F24)</f>
        <v>45.03</v>
      </c>
      <c r="H24" s="6"/>
      <c r="I24" s="6"/>
      <c r="J24" s="6"/>
      <c r="K24" s="6">
        <v>10.94</v>
      </c>
      <c r="L24" s="6">
        <v>6.95</v>
      </c>
      <c r="M24" s="6"/>
      <c r="N24" s="9">
        <f>SUM(H24:M24)</f>
        <v>17.89</v>
      </c>
      <c r="O24" s="6">
        <v>7</v>
      </c>
      <c r="P24" s="6"/>
      <c r="Q24" s="6">
        <v>80.92</v>
      </c>
      <c r="R24" s="6">
        <v>4.99</v>
      </c>
      <c r="S24" s="6"/>
      <c r="T24" s="6"/>
      <c r="U24" s="6"/>
      <c r="V24" s="9">
        <f>SUM(O24:U24)</f>
        <v>92.91</v>
      </c>
      <c r="W24" s="6"/>
      <c r="X24" s="6">
        <v>9.92</v>
      </c>
      <c r="Y24" s="6">
        <v>1.76</v>
      </c>
      <c r="Z24" s="6">
        <v>9.43</v>
      </c>
      <c r="AA24" s="6"/>
      <c r="AB24" s="6">
        <v>8</v>
      </c>
      <c r="AC24" s="6"/>
      <c r="AD24" s="6"/>
      <c r="AE24" s="9">
        <f>SUM(W24:AD24)</f>
        <v>29.11</v>
      </c>
      <c r="AI24" s="6">
        <v>14</v>
      </c>
      <c r="AJ24" s="9">
        <f>SUM(AF24:AI24)</f>
        <v>14</v>
      </c>
      <c r="AK24" s="6"/>
      <c r="AL24" s="6">
        <v>21.82</v>
      </c>
      <c r="AM24" s="6"/>
      <c r="AN24" s="6"/>
      <c r="AO24" s="6">
        <v>0.72</v>
      </c>
      <c r="AP24" s="6">
        <v>126.09</v>
      </c>
      <c r="AQ24" s="6">
        <v>2.31</v>
      </c>
      <c r="AR24" s="6"/>
      <c r="AS24" s="6">
        <v>24</v>
      </c>
      <c r="AT24" s="9">
        <f>SUM(AK24:AS24)</f>
        <v>174.94</v>
      </c>
      <c r="AU24" s="6"/>
      <c r="AV24" s="6">
        <v>0.91</v>
      </c>
      <c r="AW24" s="6">
        <v>35.659999999999997</v>
      </c>
      <c r="AX24" s="6">
        <v>1.56</v>
      </c>
      <c r="AY24" s="6"/>
      <c r="AZ24" s="6"/>
      <c r="BA24" s="6"/>
      <c r="BB24" s="9">
        <f>SUM(AU24:BA24)</f>
        <v>38.129999999999995</v>
      </c>
      <c r="BC24" s="6"/>
      <c r="BD24" s="6">
        <v>1.93</v>
      </c>
      <c r="BE24" s="6"/>
      <c r="BF24" s="6"/>
      <c r="BG24" s="6">
        <v>110</v>
      </c>
      <c r="BH24" s="6"/>
      <c r="BI24" s="6"/>
      <c r="BJ24" s="6"/>
      <c r="BK24" s="6"/>
      <c r="BL24" s="9">
        <f>SUM(BC24:BK24)</f>
        <v>111.93</v>
      </c>
      <c r="BM24" s="9">
        <f>+G24+N24+V24+AE24+AJ24+AT24+BB24+BL24</f>
        <v>523.94000000000005</v>
      </c>
    </row>
    <row r="25" spans="1:65">
      <c r="A25" s="4" t="s">
        <v>23</v>
      </c>
      <c r="B25" s="5"/>
      <c r="C25" s="6">
        <v>24</v>
      </c>
      <c r="D25" s="6"/>
      <c r="E25" s="6">
        <v>0.91</v>
      </c>
      <c r="F25" s="6"/>
      <c r="G25" s="9">
        <f>SUM(A25:F25)</f>
        <v>24.91</v>
      </c>
      <c r="H25" s="6"/>
      <c r="I25" s="6"/>
      <c r="J25" s="6"/>
      <c r="K25" s="6">
        <v>7.64</v>
      </c>
      <c r="L25" s="6">
        <v>42</v>
      </c>
      <c r="M25" s="6"/>
      <c r="N25" s="9">
        <f>SUM(H25:M25)</f>
        <v>49.64</v>
      </c>
      <c r="O25" s="6"/>
      <c r="P25" s="6"/>
      <c r="Q25" s="6">
        <v>0.97</v>
      </c>
      <c r="R25" s="6">
        <v>22</v>
      </c>
      <c r="S25" s="6"/>
      <c r="T25" s="6"/>
      <c r="U25" s="6"/>
      <c r="V25" s="9">
        <f>SUM(O25:U25)</f>
        <v>22.97</v>
      </c>
      <c r="W25" s="6"/>
      <c r="X25" s="6">
        <v>5</v>
      </c>
      <c r="Y25" s="6">
        <v>0.68</v>
      </c>
      <c r="Z25" s="6">
        <v>0.67</v>
      </c>
      <c r="AA25" s="6"/>
      <c r="AB25" s="6">
        <v>46</v>
      </c>
      <c r="AC25" s="6"/>
      <c r="AD25" s="6">
        <v>50</v>
      </c>
      <c r="AE25" s="9">
        <f>SUM(W25:AD25)</f>
        <v>102.35</v>
      </c>
      <c r="AF25" s="5"/>
      <c r="AG25" s="6"/>
      <c r="AH25" s="6"/>
      <c r="AI25" s="6">
        <v>58</v>
      </c>
      <c r="AJ25" s="9">
        <f>SUM(AF25:AI25)</f>
        <v>58</v>
      </c>
      <c r="AK25" s="6"/>
      <c r="AL25" s="6">
        <v>0.87</v>
      </c>
      <c r="AM25" s="6"/>
      <c r="AN25" s="6"/>
      <c r="AO25" s="6">
        <v>1.36</v>
      </c>
      <c r="AP25" s="6">
        <v>0.91</v>
      </c>
      <c r="AQ25" s="6">
        <v>1.59</v>
      </c>
      <c r="AR25" s="6"/>
      <c r="AS25" s="6">
        <v>40</v>
      </c>
      <c r="AT25" s="9">
        <f>SUM(AK25:AS25)</f>
        <v>44.730000000000004</v>
      </c>
      <c r="AU25" s="6">
        <v>95</v>
      </c>
      <c r="AV25" s="6"/>
      <c r="AW25" s="6">
        <v>0.93</v>
      </c>
      <c r="AX25" s="6">
        <v>0.65</v>
      </c>
      <c r="AY25" s="6"/>
      <c r="AZ25" s="6"/>
      <c r="BA25" s="6"/>
      <c r="BB25" s="9">
        <f>SUM(AU25:BA25)</f>
        <v>96.580000000000013</v>
      </c>
      <c r="BC25" s="6">
        <v>12</v>
      </c>
      <c r="BD25" s="6"/>
      <c r="BE25" s="6"/>
      <c r="BF25" s="6"/>
      <c r="BG25" s="6"/>
      <c r="BH25" s="6"/>
      <c r="BI25" s="6">
        <v>40</v>
      </c>
      <c r="BJ25" s="6">
        <v>36</v>
      </c>
      <c r="BK25" s="6"/>
      <c r="BL25" s="9">
        <f>SUM(BC25:BK25)</f>
        <v>88</v>
      </c>
      <c r="BM25" s="9">
        <f>+G25+N25+V25+AE25+AJ25+AT25+BB25+BL25</f>
        <v>487.18000000000006</v>
      </c>
    </row>
    <row r="26" spans="1:65">
      <c r="A26" s="4" t="s">
        <v>26</v>
      </c>
      <c r="B26" s="5">
        <v>2.39</v>
      </c>
      <c r="C26" s="6">
        <v>7.97</v>
      </c>
      <c r="D26" s="6"/>
      <c r="E26" s="6">
        <v>2.98</v>
      </c>
      <c r="F26" s="6"/>
      <c r="G26" s="9">
        <f>SUM(A26:F26)</f>
        <v>13.34</v>
      </c>
      <c r="H26" s="6"/>
      <c r="I26" s="6">
        <v>1.83</v>
      </c>
      <c r="J26" s="6"/>
      <c r="K26" s="6">
        <v>2.33</v>
      </c>
      <c r="L26" s="6">
        <v>0.94</v>
      </c>
      <c r="M26" s="6">
        <v>60</v>
      </c>
      <c r="N26" s="9">
        <f>SUM(H26:M26)</f>
        <v>65.099999999999994</v>
      </c>
      <c r="O26" s="6"/>
      <c r="P26" s="6"/>
      <c r="Q26" s="6">
        <v>11.73</v>
      </c>
      <c r="R26" s="6">
        <v>0.78</v>
      </c>
      <c r="S26" s="6">
        <v>68</v>
      </c>
      <c r="T26" s="6">
        <v>13</v>
      </c>
      <c r="U26" s="6"/>
      <c r="V26" s="9">
        <f>SUM(O26:U26)</f>
        <v>93.51</v>
      </c>
      <c r="W26" s="6"/>
      <c r="X26" s="6">
        <v>0.99</v>
      </c>
      <c r="Y26" s="6">
        <v>3.45</v>
      </c>
      <c r="Z26" s="6">
        <v>14.79</v>
      </c>
      <c r="AA26" s="6"/>
      <c r="AB26" s="6"/>
      <c r="AC26" s="6">
        <v>5</v>
      </c>
      <c r="AD26" s="6">
        <v>4</v>
      </c>
      <c r="AE26" s="9">
        <f>SUM(W26:AD26)</f>
        <v>28.23</v>
      </c>
      <c r="AF26" s="5"/>
      <c r="AG26" s="6">
        <v>7</v>
      </c>
      <c r="AH26" s="6"/>
      <c r="AI26" s="6"/>
      <c r="AJ26" s="9">
        <f>SUM(AF26:AI26)</f>
        <v>7</v>
      </c>
      <c r="AK26" s="6">
        <v>0.91</v>
      </c>
      <c r="AL26" s="6">
        <v>0.79</v>
      </c>
      <c r="AM26" s="6"/>
      <c r="AN26" s="6"/>
      <c r="AO26" s="6">
        <v>2.2400000000000002</v>
      </c>
      <c r="AP26" s="6">
        <v>3.31</v>
      </c>
      <c r="AQ26" s="6">
        <v>2.42</v>
      </c>
      <c r="AR26" s="6"/>
      <c r="AS26" s="6"/>
      <c r="AT26" s="9">
        <f>SUM(AK26:AS26)</f>
        <v>9.67</v>
      </c>
      <c r="AU26" s="6"/>
      <c r="AV26" s="6">
        <v>0.89</v>
      </c>
      <c r="AW26" s="6">
        <v>0.79</v>
      </c>
      <c r="AX26" s="6">
        <v>2.11</v>
      </c>
      <c r="AY26" s="6"/>
      <c r="AZ26" s="6"/>
      <c r="BA26" s="6">
        <v>49</v>
      </c>
      <c r="BB26" s="9">
        <f>SUM(AU26:BA26)</f>
        <v>52.79</v>
      </c>
      <c r="BC26" s="6">
        <v>4</v>
      </c>
      <c r="BD26" s="6"/>
      <c r="BE26" s="6"/>
      <c r="BF26" s="6"/>
      <c r="BG26" s="6"/>
      <c r="BH26" s="6">
        <v>9.98</v>
      </c>
      <c r="BI26" s="6">
        <v>6</v>
      </c>
      <c r="BJ26" s="6"/>
      <c r="BK26" s="6">
        <v>0.81</v>
      </c>
      <c r="BL26" s="9">
        <f>SUM(BC26:BK26)</f>
        <v>20.79</v>
      </c>
      <c r="BM26" s="9">
        <f>+G26+N26+V26+AE26+AJ26+AT26+BB26+BL26</f>
        <v>290.43</v>
      </c>
    </row>
    <row r="27" spans="1:65">
      <c r="A27" s="4" t="s">
        <v>25</v>
      </c>
      <c r="B27" s="5"/>
      <c r="C27" s="6">
        <v>16</v>
      </c>
      <c r="D27" s="6"/>
      <c r="E27" s="6"/>
      <c r="F27" s="6"/>
      <c r="G27" s="9">
        <f>SUM(A27:F27)</f>
        <v>16</v>
      </c>
      <c r="H27" s="6">
        <v>37.99</v>
      </c>
      <c r="I27" s="6"/>
      <c r="J27" s="6">
        <v>40</v>
      </c>
      <c r="K27" s="6">
        <v>1.67</v>
      </c>
      <c r="L27" s="6"/>
      <c r="M27" s="6"/>
      <c r="N27" s="9">
        <f>SUM(H27:M27)</f>
        <v>79.660000000000011</v>
      </c>
      <c r="O27" s="6"/>
      <c r="P27" s="6"/>
      <c r="Q27" s="6"/>
      <c r="R27" s="6">
        <v>8.73</v>
      </c>
      <c r="S27" s="6"/>
      <c r="T27" s="6"/>
      <c r="U27" s="6"/>
      <c r="V27" s="9">
        <f>SUM(O27:U27)</f>
        <v>8.73</v>
      </c>
      <c r="W27" s="6"/>
      <c r="X27" s="6"/>
      <c r="Y27" s="6"/>
      <c r="Z27" s="6"/>
      <c r="AA27" s="6"/>
      <c r="AB27" s="6"/>
      <c r="AC27" s="6"/>
      <c r="AD27" s="6">
        <v>48</v>
      </c>
      <c r="AE27" s="9">
        <f>SUM(W27:AD27)</f>
        <v>48</v>
      </c>
      <c r="AF27" s="5"/>
      <c r="AG27" s="6"/>
      <c r="AH27" s="6"/>
      <c r="AI27" s="6"/>
      <c r="AJ27" s="9">
        <f>SUM(AF27:AI27)</f>
        <v>0</v>
      </c>
      <c r="AK27" s="6"/>
      <c r="AL27" s="6">
        <v>0.91</v>
      </c>
      <c r="AM27" s="6"/>
      <c r="AN27" s="6"/>
      <c r="AO27" s="6"/>
      <c r="AP27" s="6"/>
      <c r="AQ27" s="6">
        <v>1.31</v>
      </c>
      <c r="AR27" s="6">
        <v>32</v>
      </c>
      <c r="AS27" s="6"/>
      <c r="AT27" s="9">
        <f>SUM(AK27:AS27)</f>
        <v>34.22</v>
      </c>
      <c r="AU27" s="6"/>
      <c r="AV27" s="6"/>
      <c r="AW27" s="6">
        <v>1.82</v>
      </c>
      <c r="AX27" s="6">
        <v>0.64</v>
      </c>
      <c r="AY27" s="6"/>
      <c r="AZ27" s="6">
        <v>26</v>
      </c>
      <c r="BA27" s="6"/>
      <c r="BB27" s="9">
        <f>SUM(AU27:BA27)</f>
        <v>28.46</v>
      </c>
      <c r="BC27" s="6">
        <v>18</v>
      </c>
      <c r="BD27" s="6">
        <v>0.9</v>
      </c>
      <c r="BE27" s="6"/>
      <c r="BF27" s="6"/>
      <c r="BG27" s="6"/>
      <c r="BH27" s="6"/>
      <c r="BI27" s="6"/>
      <c r="BJ27" s="6">
        <v>18</v>
      </c>
      <c r="BK27" s="6"/>
      <c r="BL27" s="9">
        <f>SUM(BC27:BK27)</f>
        <v>36.9</v>
      </c>
      <c r="BM27" s="9">
        <f>+G27+N27+V27+AE27+AJ27+AT27+BB27+BL27</f>
        <v>251.97000000000003</v>
      </c>
    </row>
    <row r="28" spans="1:65">
      <c r="A28" s="4" t="s">
        <v>28</v>
      </c>
      <c r="B28" s="5">
        <v>1.62</v>
      </c>
      <c r="C28" s="6"/>
      <c r="D28" s="6"/>
      <c r="E28" s="6">
        <v>20.16</v>
      </c>
      <c r="F28" s="6"/>
      <c r="G28" s="9">
        <f>SUM(A28:F28)</f>
        <v>21.78</v>
      </c>
      <c r="H28" s="6"/>
      <c r="I28" s="6">
        <v>0.69</v>
      </c>
      <c r="J28" s="6"/>
      <c r="K28" s="6">
        <v>12.26</v>
      </c>
      <c r="L28" s="6">
        <v>8.9</v>
      </c>
      <c r="M28" s="6"/>
      <c r="N28" s="9">
        <f>SUM(H28:M28)</f>
        <v>21.85</v>
      </c>
      <c r="O28" s="6"/>
      <c r="P28" s="6"/>
      <c r="Q28" s="6">
        <v>13.84</v>
      </c>
      <c r="R28" s="6">
        <v>2.69</v>
      </c>
      <c r="S28" s="6"/>
      <c r="T28" s="6"/>
      <c r="U28" s="6"/>
      <c r="V28" s="9">
        <f>SUM(O28:U28)</f>
        <v>16.53</v>
      </c>
      <c r="W28" s="6"/>
      <c r="X28" s="6">
        <v>0.92</v>
      </c>
      <c r="Y28" s="6">
        <v>1.5</v>
      </c>
      <c r="Z28" s="6">
        <v>1.17</v>
      </c>
      <c r="AA28" s="6"/>
      <c r="AB28" s="6">
        <v>13</v>
      </c>
      <c r="AC28" s="6"/>
      <c r="AD28" s="6"/>
      <c r="AE28" s="9">
        <f>SUM(W28:AD28)</f>
        <v>16.59</v>
      </c>
      <c r="AF28" s="5"/>
      <c r="AG28" s="6"/>
      <c r="AH28" s="6">
        <v>1</v>
      </c>
      <c r="AI28" s="6">
        <v>11</v>
      </c>
      <c r="AJ28" s="9">
        <f>SUM(AF28:AI28)</f>
        <v>12</v>
      </c>
      <c r="AK28" s="6">
        <v>0.81</v>
      </c>
      <c r="AL28" s="6">
        <v>0.71</v>
      </c>
      <c r="AM28" s="6"/>
      <c r="AN28" s="6"/>
      <c r="AO28" s="6">
        <v>1.62</v>
      </c>
      <c r="AP28" s="6">
        <v>18.27</v>
      </c>
      <c r="AQ28" s="6">
        <v>4.5999999999999996</v>
      </c>
      <c r="AR28" s="6"/>
      <c r="AS28" s="6">
        <v>20</v>
      </c>
      <c r="AT28" s="9">
        <f>SUM(AK28:AS28)</f>
        <v>46.01</v>
      </c>
      <c r="AU28" s="6">
        <v>22</v>
      </c>
      <c r="AV28" s="6">
        <v>0.81</v>
      </c>
      <c r="AW28" s="6">
        <v>0.85</v>
      </c>
      <c r="AX28" s="6">
        <v>0.9</v>
      </c>
      <c r="AY28" s="6"/>
      <c r="AZ28" s="6"/>
      <c r="BA28" s="6">
        <v>15</v>
      </c>
      <c r="BB28" s="9">
        <f>SUM(AU28:BA28)</f>
        <v>39.56</v>
      </c>
      <c r="BC28" s="6">
        <v>1</v>
      </c>
      <c r="BD28" s="6">
        <v>0.87</v>
      </c>
      <c r="BE28" s="6"/>
      <c r="BF28" s="6"/>
      <c r="BG28" s="6">
        <v>19</v>
      </c>
      <c r="BH28" s="6"/>
      <c r="BI28" s="6"/>
      <c r="BJ28" s="6"/>
      <c r="BK28" s="6"/>
      <c r="BL28" s="9">
        <f>SUM(BC28:BK28)</f>
        <v>20.87</v>
      </c>
      <c r="BM28" s="9">
        <f>+G28+N28+V28+AE28+AJ28+AT28+BB28+BL28</f>
        <v>195.19</v>
      </c>
    </row>
    <row r="29" spans="1:65">
      <c r="A29" s="11" t="s">
        <v>18</v>
      </c>
      <c r="B29" s="5"/>
      <c r="C29" s="6">
        <v>57</v>
      </c>
      <c r="D29" s="6"/>
      <c r="E29" s="6"/>
      <c r="F29" s="6"/>
      <c r="G29" s="9">
        <f>SUM(A29:F29)</f>
        <v>57</v>
      </c>
      <c r="H29" s="6"/>
      <c r="I29" s="6"/>
      <c r="J29" s="6"/>
      <c r="K29" s="6"/>
      <c r="L29" s="6"/>
      <c r="M29" s="6"/>
      <c r="N29" s="9">
        <f>SUM(H29:M29)</f>
        <v>0</v>
      </c>
      <c r="O29" s="6"/>
      <c r="P29" s="6"/>
      <c r="Q29" s="6"/>
      <c r="R29" s="6"/>
      <c r="S29" s="6"/>
      <c r="T29" s="6"/>
      <c r="U29" s="6"/>
      <c r="V29" s="9">
        <f>SUM(O29:U29)</f>
        <v>0</v>
      </c>
      <c r="W29" s="6"/>
      <c r="X29" s="6">
        <v>1.93</v>
      </c>
      <c r="Y29" s="6"/>
      <c r="Z29" s="6">
        <v>0.63</v>
      </c>
      <c r="AA29" s="6"/>
      <c r="AB29" s="6"/>
      <c r="AC29" s="6">
        <v>46</v>
      </c>
      <c r="AD29" s="6">
        <v>2</v>
      </c>
      <c r="AE29" s="9">
        <f>SUM(W29:AD29)</f>
        <v>50.56</v>
      </c>
      <c r="AF29" s="5"/>
      <c r="AG29" s="6"/>
      <c r="AH29" s="6"/>
      <c r="AI29" s="6"/>
      <c r="AJ29" s="9">
        <f>SUM(AF29:AI29)</f>
        <v>0</v>
      </c>
      <c r="AK29" s="6">
        <v>0.77</v>
      </c>
      <c r="AL29" s="6">
        <v>1.45</v>
      </c>
      <c r="AM29" s="6"/>
      <c r="AN29" s="6"/>
      <c r="AO29" s="6">
        <v>0.53</v>
      </c>
      <c r="AP29" s="6"/>
      <c r="AQ29" s="6"/>
      <c r="AR29" s="6"/>
      <c r="AS29" s="6"/>
      <c r="AT29" s="9">
        <f>SUM(AK29:AS29)</f>
        <v>2.75</v>
      </c>
      <c r="AU29" s="6"/>
      <c r="AV29" s="6">
        <v>0.81</v>
      </c>
      <c r="AW29" s="6">
        <v>1.47</v>
      </c>
      <c r="AX29" s="6">
        <v>0.41</v>
      </c>
      <c r="AY29" s="6"/>
      <c r="AZ29" s="6"/>
      <c r="BA29" s="6"/>
      <c r="BB29" s="9">
        <f>SUM(AU29:BA29)</f>
        <v>2.6900000000000004</v>
      </c>
      <c r="BC29" s="6"/>
      <c r="BD29" s="6"/>
      <c r="BE29" s="6"/>
      <c r="BF29" s="6"/>
      <c r="BG29" s="6"/>
      <c r="BH29" s="6">
        <v>40.98</v>
      </c>
      <c r="BI29" s="6">
        <v>35</v>
      </c>
      <c r="BJ29" s="6"/>
      <c r="BK29" s="6"/>
      <c r="BL29" s="9">
        <f>SUM(BC29:BK29)</f>
        <v>75.97999999999999</v>
      </c>
      <c r="BM29" s="9">
        <f>+G29+N29+V29+AE29+AJ29+AT29+BB29+BL29</f>
        <v>188.98</v>
      </c>
    </row>
    <row r="30" spans="1:65">
      <c r="A30" s="4" t="s">
        <v>49</v>
      </c>
      <c r="H30" s="6"/>
      <c r="I30" s="6">
        <v>0.81</v>
      </c>
      <c r="J30" s="6"/>
      <c r="K30" s="6"/>
      <c r="L30" s="6"/>
      <c r="M30" s="6"/>
      <c r="N30" s="9">
        <f>SUM(H30:M30)</f>
        <v>0.81</v>
      </c>
      <c r="O30" s="6"/>
      <c r="P30" s="6"/>
      <c r="Q30" s="6"/>
      <c r="R30" s="6"/>
      <c r="S30" s="6"/>
      <c r="T30" s="6"/>
      <c r="U30" s="6"/>
      <c r="V30" s="9">
        <f>SUM(O30:U30)</f>
        <v>0</v>
      </c>
      <c r="W30" s="6">
        <v>40</v>
      </c>
      <c r="X30" s="6"/>
      <c r="Y30" s="6"/>
      <c r="Z30" s="6"/>
      <c r="AA30" s="6"/>
      <c r="AB30" s="6"/>
      <c r="AC30" s="6"/>
      <c r="AD30" s="6"/>
      <c r="AE30" s="9">
        <f>SUM(W30:AD30)</f>
        <v>40</v>
      </c>
      <c r="AJ30" s="9">
        <f>SUM(AF30:AI30)</f>
        <v>0</v>
      </c>
      <c r="AK30" s="6"/>
      <c r="AL30" s="6"/>
      <c r="AM30" s="6"/>
      <c r="AN30" s="6">
        <v>61.89</v>
      </c>
      <c r="AO30" s="6"/>
      <c r="AP30" s="6"/>
      <c r="AQ30" s="6"/>
      <c r="AR30" s="6"/>
      <c r="AS30" s="6"/>
      <c r="AT30" s="9">
        <f>SUM(AK30:AS30)</f>
        <v>61.89</v>
      </c>
      <c r="AU30" s="6">
        <v>8</v>
      </c>
      <c r="AV30" s="6"/>
      <c r="AW30" s="6"/>
      <c r="AX30" s="6">
        <v>0.81</v>
      </c>
      <c r="AY30" s="6"/>
      <c r="AZ30" s="6"/>
      <c r="BA30" s="6"/>
      <c r="BB30" s="9">
        <f>SUM(AU30:BA30)</f>
        <v>8.81</v>
      </c>
      <c r="BC30" s="6">
        <v>62</v>
      </c>
      <c r="BD30" s="6"/>
      <c r="BE30" s="6"/>
      <c r="BF30" s="6"/>
      <c r="BG30" s="6"/>
      <c r="BH30" s="6"/>
      <c r="BI30" s="6"/>
      <c r="BJ30" s="6"/>
      <c r="BK30" s="6"/>
      <c r="BL30" s="9">
        <f>SUM(BC30:BK30)</f>
        <v>62</v>
      </c>
      <c r="BM30" s="9">
        <f>+G30+N30+V30+AE30+AJ30+AT30+BB30+BL30</f>
        <v>173.51</v>
      </c>
    </row>
    <row r="31" spans="1:65">
      <c r="A31" s="4" t="s">
        <v>46</v>
      </c>
      <c r="H31" s="6">
        <v>45</v>
      </c>
      <c r="I31" s="6"/>
      <c r="J31" s="6">
        <v>50</v>
      </c>
      <c r="K31" s="6"/>
      <c r="L31" s="6"/>
      <c r="M31" s="6"/>
      <c r="N31" s="9">
        <f>SUM(H31:M31)</f>
        <v>95</v>
      </c>
      <c r="O31" s="6">
        <v>20</v>
      </c>
      <c r="P31" s="6"/>
      <c r="Q31" s="6"/>
      <c r="R31" s="6"/>
      <c r="S31" s="6"/>
      <c r="T31" s="6"/>
      <c r="U31" s="6"/>
      <c r="V31" s="9">
        <f>SUM(O31:U31)</f>
        <v>20</v>
      </c>
      <c r="W31" s="6"/>
      <c r="X31" s="6"/>
      <c r="Y31" s="6"/>
      <c r="Z31" s="6"/>
      <c r="AA31" s="6"/>
      <c r="AB31" s="6"/>
      <c r="AC31" s="6"/>
      <c r="AD31" s="6">
        <v>23</v>
      </c>
      <c r="AE31" s="9">
        <f>SUM(W31:AD31)</f>
        <v>23</v>
      </c>
      <c r="AF31" s="5">
        <v>5</v>
      </c>
      <c r="AJ31" s="9">
        <f>SUM(AF31:AI31)</f>
        <v>5</v>
      </c>
      <c r="AK31" s="6"/>
      <c r="AL31" s="6">
        <v>0.95</v>
      </c>
      <c r="AM31" s="6"/>
      <c r="AN31" s="6">
        <v>0.93</v>
      </c>
      <c r="AO31" s="6"/>
      <c r="AP31" s="6"/>
      <c r="AQ31" s="6"/>
      <c r="AR31" s="6"/>
      <c r="AS31" s="6"/>
      <c r="AT31" s="9">
        <f>SUM(AK31:AS31)</f>
        <v>1.88</v>
      </c>
      <c r="AU31" s="6">
        <v>18</v>
      </c>
      <c r="AV31" s="6">
        <v>1.8</v>
      </c>
      <c r="AW31" s="6">
        <v>0.7</v>
      </c>
      <c r="AX31" s="6"/>
      <c r="AY31" s="6"/>
      <c r="AZ31" s="6"/>
      <c r="BA31" s="6"/>
      <c r="BB31" s="9">
        <f>SUM(AU31:BA31)</f>
        <v>20.5</v>
      </c>
      <c r="BC31" s="6"/>
      <c r="BD31" s="6"/>
      <c r="BE31" s="6"/>
      <c r="BF31" s="6"/>
      <c r="BG31" s="6"/>
      <c r="BH31" s="6"/>
      <c r="BI31" s="6"/>
      <c r="BJ31" s="6"/>
      <c r="BK31" s="6"/>
      <c r="BL31" s="9">
        <f>SUM(BC31:BK31)</f>
        <v>0</v>
      </c>
      <c r="BM31" s="9">
        <f>+G31+N31+V31+AE31+AJ31+AT31+BB31+BL31</f>
        <v>165.38</v>
      </c>
    </row>
    <row r="32" spans="1:65">
      <c r="A32" s="4" t="s">
        <v>35</v>
      </c>
      <c r="E32" s="6">
        <v>0.49</v>
      </c>
      <c r="F32" s="6"/>
      <c r="G32" s="9">
        <f>SUM(A32:F32)</f>
        <v>0.49</v>
      </c>
      <c r="H32" s="6"/>
      <c r="I32" s="6">
        <v>7</v>
      </c>
      <c r="J32" s="6"/>
      <c r="K32" s="6">
        <v>2.19</v>
      </c>
      <c r="L32" s="6">
        <v>2.99</v>
      </c>
      <c r="M32" s="6"/>
      <c r="N32" s="9">
        <f>SUM(H32:M32)</f>
        <v>12.18</v>
      </c>
      <c r="O32" s="6"/>
      <c r="P32" s="6"/>
      <c r="Q32" s="6"/>
      <c r="R32" s="6">
        <v>0.72</v>
      </c>
      <c r="S32" s="6"/>
      <c r="T32" s="6"/>
      <c r="U32" s="6">
        <v>6</v>
      </c>
      <c r="V32" s="9">
        <f>SUM(O32:U32)</f>
        <v>6.72</v>
      </c>
      <c r="W32" s="6"/>
      <c r="X32" s="6"/>
      <c r="Y32" s="6">
        <v>0.69</v>
      </c>
      <c r="Z32" s="6">
        <v>0.83</v>
      </c>
      <c r="AA32" s="6"/>
      <c r="AB32" s="6">
        <v>36</v>
      </c>
      <c r="AC32" s="6"/>
      <c r="AD32" s="6"/>
      <c r="AE32" s="9">
        <f>SUM(W32:AD32)</f>
        <v>37.520000000000003</v>
      </c>
      <c r="AI32" s="6">
        <v>12</v>
      </c>
      <c r="AJ32" s="9">
        <f>SUM(AF32:AI32)</f>
        <v>12</v>
      </c>
      <c r="AK32" s="6"/>
      <c r="AL32" s="6"/>
      <c r="AM32" s="6"/>
      <c r="AN32" s="6"/>
      <c r="AO32" s="6">
        <v>0.77</v>
      </c>
      <c r="AP32" s="6">
        <v>0.46</v>
      </c>
      <c r="AQ32" s="6">
        <v>2.85</v>
      </c>
      <c r="AR32" s="6"/>
      <c r="AS32" s="6">
        <v>26</v>
      </c>
      <c r="AT32" s="9">
        <f>SUM(AK32:AS32)</f>
        <v>30.08</v>
      </c>
      <c r="AU32" s="6">
        <v>6</v>
      </c>
      <c r="AV32" s="6"/>
      <c r="AW32" s="6"/>
      <c r="AX32" s="6">
        <v>1.8</v>
      </c>
      <c r="AY32" s="6"/>
      <c r="AZ32" s="6"/>
      <c r="BA32" s="6"/>
      <c r="BB32" s="9">
        <f>SUM(AU32:BA32)</f>
        <v>7.8</v>
      </c>
      <c r="BC32" s="6"/>
      <c r="BD32" s="6">
        <v>0.94</v>
      </c>
      <c r="BE32" s="6"/>
      <c r="BF32" s="6"/>
      <c r="BG32" s="6"/>
      <c r="BH32" s="6"/>
      <c r="BI32" s="6"/>
      <c r="BJ32" s="6">
        <v>13</v>
      </c>
      <c r="BK32" s="6"/>
      <c r="BL32" s="9">
        <f>SUM(BC32:BK32)</f>
        <v>13.94</v>
      </c>
      <c r="BM32" s="9">
        <f>+G32+N32+V32+AE32+AJ32+AT32+BB32+BL32</f>
        <v>120.72999999999999</v>
      </c>
    </row>
    <row r="33" spans="1:65">
      <c r="A33" s="4" t="s">
        <v>33</v>
      </c>
      <c r="E33" s="4">
        <v>2.2799999999999998</v>
      </c>
      <c r="F33" s="4">
        <v>18</v>
      </c>
      <c r="G33" s="9">
        <f>SUM(A33:F33)</f>
        <v>20.28</v>
      </c>
      <c r="H33" s="6"/>
      <c r="I33" s="6"/>
      <c r="J33" s="6"/>
      <c r="K33" s="6">
        <v>2.92</v>
      </c>
      <c r="L33" s="6">
        <v>0.93</v>
      </c>
      <c r="M33" s="6"/>
      <c r="N33" s="9">
        <f>SUM(H33:M33)</f>
        <v>3.85</v>
      </c>
      <c r="O33" s="6"/>
      <c r="P33" s="6"/>
      <c r="Q33" s="6">
        <v>0.75</v>
      </c>
      <c r="R33" s="6">
        <v>2.39</v>
      </c>
      <c r="S33" s="6"/>
      <c r="T33" s="6"/>
      <c r="U33" s="6"/>
      <c r="V33" s="9">
        <f>SUM(O33:U33)</f>
        <v>3.14</v>
      </c>
      <c r="W33" s="6"/>
      <c r="X33" s="6"/>
      <c r="Y33" s="6">
        <v>0.64</v>
      </c>
      <c r="Z33" s="6">
        <v>1.33</v>
      </c>
      <c r="AA33" s="6"/>
      <c r="AB33" s="6"/>
      <c r="AC33" s="6"/>
      <c r="AD33" s="6"/>
      <c r="AE33" s="9">
        <f>SUM(W33:AD33)</f>
        <v>1.9700000000000002</v>
      </c>
      <c r="AJ33" s="9">
        <f>SUM(AF33:AI33)</f>
        <v>0</v>
      </c>
      <c r="AK33" s="6"/>
      <c r="AL33" s="6">
        <v>0.9</v>
      </c>
      <c r="AM33" s="6"/>
      <c r="AN33" s="6"/>
      <c r="AO33" s="6">
        <v>0.64</v>
      </c>
      <c r="AP33" s="6">
        <v>2.29</v>
      </c>
      <c r="AQ33" s="6">
        <v>19.46</v>
      </c>
      <c r="AR33" s="6"/>
      <c r="AS33" s="6"/>
      <c r="AT33" s="9">
        <f>SUM(AK33:AS33)</f>
        <v>23.29</v>
      </c>
      <c r="AU33" s="6"/>
      <c r="AV33" s="6"/>
      <c r="AW33" s="6">
        <v>0.95</v>
      </c>
      <c r="AX33" s="6">
        <v>1.29</v>
      </c>
      <c r="AY33" s="6">
        <v>40</v>
      </c>
      <c r="AZ33" s="6"/>
      <c r="BA33" s="6"/>
      <c r="BB33" s="9">
        <f>SUM(AU33:BA33)</f>
        <v>42.24</v>
      </c>
      <c r="BC33" s="6"/>
      <c r="BD33" s="6"/>
      <c r="BE33" s="6"/>
      <c r="BF33" s="6"/>
      <c r="BG33" s="6"/>
      <c r="BH33" s="6"/>
      <c r="BI33" s="6"/>
      <c r="BJ33" s="6"/>
      <c r="BK33" s="6">
        <v>0.95</v>
      </c>
      <c r="BL33" s="9">
        <f>SUM(BC33:BK33)</f>
        <v>0.95</v>
      </c>
      <c r="BM33" s="9">
        <f>+G33+N33+V33+AE33+AJ33+AT33+BB33+BL33</f>
        <v>95.720000000000013</v>
      </c>
    </row>
    <row r="34" spans="1:65">
      <c r="A34" s="4" t="s">
        <v>30</v>
      </c>
      <c r="B34" s="5"/>
      <c r="C34" s="6">
        <v>0.95</v>
      </c>
      <c r="D34" s="6"/>
      <c r="E34" s="6"/>
      <c r="F34" s="6"/>
      <c r="G34" s="9">
        <f>SUM(A34:F34)</f>
        <v>0.95</v>
      </c>
      <c r="H34" s="6"/>
      <c r="I34" s="6"/>
      <c r="J34" s="6"/>
      <c r="K34" s="6"/>
      <c r="L34" s="6"/>
      <c r="M34" s="6"/>
      <c r="N34" s="9">
        <f>SUM(H34:M34)</f>
        <v>0</v>
      </c>
      <c r="O34" s="6"/>
      <c r="P34" s="6">
        <v>32</v>
      </c>
      <c r="Q34" s="6"/>
      <c r="R34" s="6"/>
      <c r="S34" s="6"/>
      <c r="T34" s="6"/>
      <c r="U34" s="6"/>
      <c r="V34" s="9">
        <f>SUM(O34:U34)</f>
        <v>32</v>
      </c>
      <c r="W34" s="6"/>
      <c r="X34" s="6"/>
      <c r="Y34" s="6"/>
      <c r="Z34" s="6"/>
      <c r="AA34" s="6"/>
      <c r="AB34" s="6"/>
      <c r="AC34" s="6"/>
      <c r="AD34" s="6"/>
      <c r="AE34" s="9">
        <f>SUM(W34:AD34)</f>
        <v>0</v>
      </c>
      <c r="AF34" s="5"/>
      <c r="AG34" s="6"/>
      <c r="AH34" s="6"/>
      <c r="AI34" s="6"/>
      <c r="AJ34" s="9">
        <f>SUM(AF34:AI34)</f>
        <v>0</v>
      </c>
      <c r="AK34" s="6"/>
      <c r="AL34" s="6"/>
      <c r="AM34" s="6">
        <v>12</v>
      </c>
      <c r="AN34" s="6"/>
      <c r="AO34" s="6"/>
      <c r="AP34" s="6"/>
      <c r="AQ34" s="6"/>
      <c r="AR34" s="6"/>
      <c r="AS34" s="6"/>
      <c r="AT34" s="9">
        <f>SUM(AK34:AS34)</f>
        <v>12</v>
      </c>
      <c r="AU34" s="6">
        <v>3</v>
      </c>
      <c r="AV34" s="6"/>
      <c r="AW34" s="6"/>
      <c r="AX34" s="6"/>
      <c r="AY34" s="6"/>
      <c r="AZ34" s="6"/>
      <c r="BA34" s="6"/>
      <c r="BB34" s="9">
        <f>SUM(AU34:BA34)</f>
        <v>3</v>
      </c>
      <c r="BC34" s="6">
        <v>44</v>
      </c>
      <c r="BD34" s="6"/>
      <c r="BE34" s="6"/>
      <c r="BF34" s="6"/>
      <c r="BG34" s="6"/>
      <c r="BH34" s="6"/>
      <c r="BI34" s="6">
        <v>3</v>
      </c>
      <c r="BJ34" s="6"/>
      <c r="BK34" s="6"/>
      <c r="BL34" s="9">
        <f>SUM(BC34:BK34)</f>
        <v>47</v>
      </c>
      <c r="BM34" s="9">
        <f>+G34+N34+V34+AE34+AJ34+AT34+BB34+BL34</f>
        <v>94.95</v>
      </c>
    </row>
    <row r="35" spans="1:65">
      <c r="A35" s="4" t="s">
        <v>52</v>
      </c>
      <c r="H35" s="6"/>
      <c r="I35" s="6">
        <v>0.71</v>
      </c>
      <c r="J35" s="6"/>
      <c r="K35" s="6"/>
      <c r="L35" s="6"/>
      <c r="M35" s="6"/>
      <c r="N35" s="9">
        <f>SUM(H35:M35)</f>
        <v>0.71</v>
      </c>
      <c r="O35" s="6"/>
      <c r="P35" s="6"/>
      <c r="Q35" s="6"/>
      <c r="R35" s="6"/>
      <c r="S35" s="6"/>
      <c r="T35" s="6"/>
      <c r="U35" s="6"/>
      <c r="V35" s="9">
        <f>SUM(O35:U35)</f>
        <v>0</v>
      </c>
      <c r="W35" s="6"/>
      <c r="X35" s="6">
        <v>0.92</v>
      </c>
      <c r="Y35" s="6"/>
      <c r="Z35" s="6"/>
      <c r="AA35" s="6"/>
      <c r="AB35" s="6"/>
      <c r="AC35" s="6"/>
      <c r="AD35" s="6"/>
      <c r="AE35" s="9">
        <f>SUM(W35:AD35)</f>
        <v>0.92</v>
      </c>
      <c r="AJ35" s="9">
        <f>SUM(AF35:AI35)</f>
        <v>0</v>
      </c>
      <c r="AK35" s="6">
        <v>0.87</v>
      </c>
      <c r="AL35" s="6">
        <v>9</v>
      </c>
      <c r="AM35" s="6"/>
      <c r="AN35" s="6"/>
      <c r="AO35" s="6"/>
      <c r="AP35" s="6"/>
      <c r="AQ35" s="6"/>
      <c r="AR35" s="6"/>
      <c r="AS35" s="6"/>
      <c r="AT35" s="9">
        <f>SUM(AK35:AS35)</f>
        <v>9.8699999999999992</v>
      </c>
      <c r="AU35" s="6"/>
      <c r="AV35" s="6">
        <v>0.94</v>
      </c>
      <c r="AW35" s="6"/>
      <c r="AX35" s="6">
        <v>0.78</v>
      </c>
      <c r="AY35" s="6"/>
      <c r="AZ35" s="6"/>
      <c r="BA35" s="6"/>
      <c r="BB35" s="9">
        <f>SUM(AU35:BA35)</f>
        <v>1.72</v>
      </c>
      <c r="BC35" s="6"/>
      <c r="BD35" s="6">
        <v>60</v>
      </c>
      <c r="BE35" s="6"/>
      <c r="BF35" s="6"/>
      <c r="BG35" s="6"/>
      <c r="BH35" s="6"/>
      <c r="BI35" s="6"/>
      <c r="BJ35" s="6"/>
      <c r="BK35" s="6"/>
      <c r="BL35" s="9">
        <f>SUM(BC35:BK35)</f>
        <v>60</v>
      </c>
      <c r="BM35" s="9">
        <f>+G35+N35+V35+AE35+AJ35+AT35+BB35+BL35</f>
        <v>73.22</v>
      </c>
    </row>
    <row r="36" spans="1:65">
      <c r="A36" s="4" t="s">
        <v>31</v>
      </c>
      <c r="B36" s="5">
        <v>0.74</v>
      </c>
      <c r="C36" s="6"/>
      <c r="D36" s="6"/>
      <c r="E36" s="6">
        <v>9</v>
      </c>
      <c r="F36" s="6">
        <v>0.83</v>
      </c>
      <c r="G36" s="9">
        <f>SUM(A36:F36)</f>
        <v>10.57</v>
      </c>
      <c r="H36" s="6"/>
      <c r="I36" s="6">
        <v>1.81</v>
      </c>
      <c r="J36" s="6"/>
      <c r="K36" s="6">
        <v>2.92</v>
      </c>
      <c r="L36" s="6"/>
      <c r="M36" s="6"/>
      <c r="N36" s="9">
        <f>SUM(H36:M36)</f>
        <v>4.7300000000000004</v>
      </c>
      <c r="O36" s="6"/>
      <c r="P36" s="6"/>
      <c r="Q36" s="6">
        <v>5</v>
      </c>
      <c r="R36" s="6">
        <v>1.66</v>
      </c>
      <c r="S36" s="6"/>
      <c r="T36" s="6"/>
      <c r="U36" s="6"/>
      <c r="V36" s="9">
        <f>SUM(O36:U36)</f>
        <v>6.66</v>
      </c>
      <c r="W36" s="6"/>
      <c r="X36" s="6"/>
      <c r="Y36" s="6">
        <v>0.91</v>
      </c>
      <c r="Z36" s="6">
        <v>14.77</v>
      </c>
      <c r="AA36" s="6"/>
      <c r="AB36" s="6"/>
      <c r="AC36" s="6"/>
      <c r="AD36" s="6">
        <v>0.97</v>
      </c>
      <c r="AE36" s="9">
        <f>SUM(W36:AD36)</f>
        <v>16.649999999999999</v>
      </c>
      <c r="AF36" s="5"/>
      <c r="AG36" s="6"/>
      <c r="AH36" s="6">
        <v>15.87</v>
      </c>
      <c r="AI36" s="6"/>
      <c r="AJ36" s="9">
        <f>SUM(AF36:AI36)</f>
        <v>15.87</v>
      </c>
      <c r="AK36" s="6"/>
      <c r="AL36" s="6">
        <v>0.62</v>
      </c>
      <c r="AM36" s="6"/>
      <c r="AN36" s="6"/>
      <c r="AO36" s="6">
        <v>0.8</v>
      </c>
      <c r="AP36" s="6">
        <v>0.8</v>
      </c>
      <c r="AQ36" s="6">
        <v>2.85</v>
      </c>
      <c r="AR36" s="6"/>
      <c r="AS36" s="6"/>
      <c r="AT36" s="9">
        <f>SUM(AK36:AS36)</f>
        <v>5.07</v>
      </c>
      <c r="AU36" s="6"/>
      <c r="AV36" s="6"/>
      <c r="AW36" s="6">
        <v>0.82</v>
      </c>
      <c r="AX36" s="6">
        <v>10.43</v>
      </c>
      <c r="AY36" s="6"/>
      <c r="AZ36" s="6"/>
      <c r="BA36" s="6"/>
      <c r="BB36" s="9">
        <f>SUM(AU36:BA36)</f>
        <v>11.25</v>
      </c>
      <c r="BC36" s="6"/>
      <c r="BD36" s="6"/>
      <c r="BE36" s="6"/>
      <c r="BF36" s="6"/>
      <c r="BG36" s="6"/>
      <c r="BH36" s="6"/>
      <c r="BI36" s="6"/>
      <c r="BJ36" s="6"/>
      <c r="BK36" s="6">
        <v>1.69</v>
      </c>
      <c r="BL36" s="9">
        <f>SUM(BC36:BK36)</f>
        <v>1.69</v>
      </c>
      <c r="BM36" s="9">
        <f>+G36+N36+V36+AE36+AJ36+AT36+BB36+BL36</f>
        <v>72.489999999999995</v>
      </c>
    </row>
    <row r="37" spans="1:65">
      <c r="A37" s="4" t="s">
        <v>48</v>
      </c>
      <c r="H37" s="6"/>
      <c r="I37" s="6">
        <v>1.41</v>
      </c>
      <c r="J37" s="6"/>
      <c r="K37" s="6"/>
      <c r="L37" s="6"/>
      <c r="M37" s="6"/>
      <c r="N37" s="9">
        <f>SUM(H37:M37)</f>
        <v>1.41</v>
      </c>
      <c r="O37" s="6"/>
      <c r="P37" s="6"/>
      <c r="Q37" s="6"/>
      <c r="R37" s="6"/>
      <c r="S37" s="6"/>
      <c r="T37" s="6"/>
      <c r="U37" s="6"/>
      <c r="V37" s="9">
        <f>SUM(O37:U37)</f>
        <v>0</v>
      </c>
      <c r="W37" s="6"/>
      <c r="X37" s="6">
        <v>34</v>
      </c>
      <c r="Y37" s="6">
        <v>1.31</v>
      </c>
      <c r="Z37" s="6">
        <v>0.61</v>
      </c>
      <c r="AA37" s="6"/>
      <c r="AB37" s="6">
        <v>4</v>
      </c>
      <c r="AC37" s="6"/>
      <c r="AD37" s="6"/>
      <c r="AE37" s="9">
        <f>SUM(W37:AD37)</f>
        <v>39.92</v>
      </c>
      <c r="AJ37" s="9">
        <f>SUM(AF37:AI37)</f>
        <v>0</v>
      </c>
      <c r="AK37" s="6"/>
      <c r="AL37" s="6">
        <v>2.56</v>
      </c>
      <c r="AM37" s="6"/>
      <c r="AN37" s="6"/>
      <c r="AO37" s="6">
        <v>0.59</v>
      </c>
      <c r="AP37" s="6"/>
      <c r="AQ37" s="6"/>
      <c r="AR37" s="6"/>
      <c r="AS37" s="6"/>
      <c r="AT37" s="9">
        <f>SUM(AK37:AS37)</f>
        <v>3.15</v>
      </c>
      <c r="AU37" s="6"/>
      <c r="AV37" s="6">
        <v>2.81</v>
      </c>
      <c r="AW37" s="6">
        <v>1.74</v>
      </c>
      <c r="AX37" s="6">
        <v>1.6</v>
      </c>
      <c r="AY37" s="6"/>
      <c r="AZ37" s="6"/>
      <c r="BA37" s="6"/>
      <c r="BB37" s="9">
        <f>SUM(AU37:BA37)</f>
        <v>6.15</v>
      </c>
      <c r="BC37" s="6"/>
      <c r="BD37" s="6"/>
      <c r="BE37" s="6"/>
      <c r="BF37" s="6"/>
      <c r="BG37" s="6"/>
      <c r="BH37" s="6"/>
      <c r="BI37" s="6"/>
      <c r="BJ37" s="6"/>
      <c r="BK37" s="6"/>
      <c r="BL37" s="9">
        <f>SUM(BC37:BK37)</f>
        <v>0</v>
      </c>
      <c r="BM37" s="9">
        <f>+G37+N37+V37+AE37+AJ37+AT37+BB37+BL37</f>
        <v>50.629999999999995</v>
      </c>
    </row>
    <row r="38" spans="1:65">
      <c r="A38" s="4" t="s">
        <v>34</v>
      </c>
      <c r="E38" s="4">
        <v>1.1499999999999999</v>
      </c>
      <c r="G38" s="9">
        <f>SUM(A38:F38)</f>
        <v>1.1499999999999999</v>
      </c>
      <c r="H38" s="6"/>
      <c r="I38" s="6">
        <v>0.67</v>
      </c>
      <c r="J38" s="6"/>
      <c r="K38" s="6">
        <v>14.81</v>
      </c>
      <c r="L38" s="6"/>
      <c r="M38" s="6"/>
      <c r="N38" s="9">
        <f>SUM(H38:M38)</f>
        <v>15.48</v>
      </c>
      <c r="O38" s="6"/>
      <c r="P38" s="6"/>
      <c r="Q38" s="6"/>
      <c r="R38" s="6">
        <v>20.87</v>
      </c>
      <c r="S38" s="6"/>
      <c r="T38" s="6"/>
      <c r="U38" s="6"/>
      <c r="V38" s="9">
        <f>SUM(O38:U38)</f>
        <v>20.87</v>
      </c>
      <c r="W38" s="6"/>
      <c r="X38" s="6"/>
      <c r="Y38" s="6"/>
      <c r="Z38" s="6">
        <v>1.52</v>
      </c>
      <c r="AA38" s="6"/>
      <c r="AB38" s="6"/>
      <c r="AC38" s="6"/>
      <c r="AD38" s="6"/>
      <c r="AE38" s="9">
        <f>SUM(W38:AD38)</f>
        <v>1.52</v>
      </c>
      <c r="AJ38" s="9">
        <f>SUM(AF38:AI38)</f>
        <v>0</v>
      </c>
      <c r="AK38" s="6"/>
      <c r="AL38" s="6">
        <v>0.76</v>
      </c>
      <c r="AM38" s="6"/>
      <c r="AN38" s="6"/>
      <c r="AO38" s="6">
        <v>0.56999999999999995</v>
      </c>
      <c r="AP38" s="6">
        <v>1.55</v>
      </c>
      <c r="AQ38" s="6">
        <v>1</v>
      </c>
      <c r="AR38" s="6"/>
      <c r="AS38" s="6"/>
      <c r="AT38" s="9">
        <f>SUM(AK38:AS38)</f>
        <v>3.88</v>
      </c>
      <c r="AU38" s="6"/>
      <c r="AV38" s="6"/>
      <c r="AW38" s="6">
        <v>0.78</v>
      </c>
      <c r="AX38" s="6">
        <v>0.7</v>
      </c>
      <c r="AY38" s="6"/>
      <c r="AZ38" s="6"/>
      <c r="BA38" s="6"/>
      <c r="BB38" s="9">
        <f>SUM(AU38:BA38)</f>
        <v>1.48</v>
      </c>
      <c r="BC38" s="6"/>
      <c r="BD38" s="6"/>
      <c r="BE38" s="6"/>
      <c r="BF38" s="6"/>
      <c r="BG38" s="6"/>
      <c r="BH38" s="6"/>
      <c r="BI38" s="6"/>
      <c r="BJ38" s="6"/>
      <c r="BK38" s="6"/>
      <c r="BL38" s="9">
        <f>SUM(BC38:BK38)</f>
        <v>0</v>
      </c>
      <c r="BM38" s="9">
        <f>+G38+N38+V38+AE38+AJ38+AT38+BB38+BL38</f>
        <v>44.38</v>
      </c>
    </row>
    <row r="39" spans="1:65">
      <c r="A39" s="4" t="s">
        <v>29</v>
      </c>
      <c r="B39" s="5"/>
      <c r="C39" s="6">
        <v>0.99</v>
      </c>
      <c r="D39" s="6"/>
      <c r="E39" s="6"/>
      <c r="F39" s="6"/>
      <c r="G39" s="9">
        <f>SUM(A39:F39)</f>
        <v>0.99</v>
      </c>
      <c r="H39" s="6"/>
      <c r="I39" s="6"/>
      <c r="J39" s="6"/>
      <c r="K39" s="6"/>
      <c r="L39" s="6"/>
      <c r="M39" s="6"/>
      <c r="N39" s="9">
        <f>SUM(H39:M39)</f>
        <v>0</v>
      </c>
      <c r="O39" s="6"/>
      <c r="P39" s="6"/>
      <c r="Q39" s="6"/>
      <c r="R39" s="6"/>
      <c r="S39" s="6"/>
      <c r="T39" s="6"/>
      <c r="U39" s="6"/>
      <c r="V39" s="9">
        <f>SUM(O39:U39)</f>
        <v>0</v>
      </c>
      <c r="W39" s="6"/>
      <c r="X39" s="6"/>
      <c r="Y39" s="6"/>
      <c r="Z39" s="6"/>
      <c r="AA39" s="6"/>
      <c r="AB39" s="6"/>
      <c r="AC39" s="6"/>
      <c r="AD39" s="6"/>
      <c r="AE39" s="9">
        <f>SUM(W39:AD39)</f>
        <v>0</v>
      </c>
      <c r="AF39" s="5"/>
      <c r="AG39" s="6"/>
      <c r="AH39" s="6"/>
      <c r="AI39" s="6"/>
      <c r="AJ39" s="9">
        <f>SUM(AF39:AI39)</f>
        <v>0</v>
      </c>
      <c r="AK39" s="6"/>
      <c r="AL39" s="6">
        <v>0.64</v>
      </c>
      <c r="AM39" s="6">
        <v>20</v>
      </c>
      <c r="AN39" s="6"/>
      <c r="AO39" s="6">
        <v>0.41</v>
      </c>
      <c r="AP39" s="6"/>
      <c r="AQ39" s="6"/>
      <c r="AR39" s="6"/>
      <c r="AS39" s="6"/>
      <c r="AT39" s="9">
        <f>SUM(AK39:AS39)</f>
        <v>21.05</v>
      </c>
      <c r="AU39" s="6"/>
      <c r="AV39" s="6"/>
      <c r="AW39" s="6">
        <v>0.76</v>
      </c>
      <c r="AX39" s="6">
        <v>0.52</v>
      </c>
      <c r="AY39" s="6"/>
      <c r="AZ39" s="6"/>
      <c r="BA39" s="6"/>
      <c r="BB39" s="9">
        <f>SUM(AU39:BA39)</f>
        <v>1.28</v>
      </c>
      <c r="BC39" s="6"/>
      <c r="BD39" s="6"/>
      <c r="BE39" s="6"/>
      <c r="BF39" s="6"/>
      <c r="BG39" s="6"/>
      <c r="BH39" s="6"/>
      <c r="BI39" s="6"/>
      <c r="BJ39" s="6"/>
      <c r="BK39" s="6"/>
      <c r="BL39" s="9">
        <f>SUM(BC39:BK39)</f>
        <v>0</v>
      </c>
      <c r="BM39" s="9">
        <f>+G39+N39+V39+AE39+AJ39+AT39+BB39+BL39</f>
        <v>23.32</v>
      </c>
    </row>
    <row r="40" spans="1:65">
      <c r="A40" s="4" t="s">
        <v>75</v>
      </c>
      <c r="H40" s="6"/>
      <c r="I40" s="6"/>
      <c r="J40" s="6"/>
      <c r="K40" s="6"/>
      <c r="L40" s="6"/>
      <c r="M40" s="6"/>
      <c r="O40" s="6"/>
      <c r="P40" s="6"/>
      <c r="Q40" s="6"/>
      <c r="R40" s="6"/>
      <c r="S40" s="6"/>
      <c r="T40" s="6"/>
      <c r="U40" s="6"/>
      <c r="W40" s="6"/>
      <c r="X40" s="6">
        <v>6.75</v>
      </c>
      <c r="Y40" s="6"/>
      <c r="Z40" s="6">
        <v>0.55000000000000004</v>
      </c>
      <c r="AA40" s="6"/>
      <c r="AB40" s="6"/>
      <c r="AC40" s="6"/>
      <c r="AD40" s="6"/>
      <c r="AE40" s="9">
        <f>SUM(W40:AD40)</f>
        <v>7.3</v>
      </c>
      <c r="AJ40" s="9">
        <f>SUM(AF40:AI40)</f>
        <v>0</v>
      </c>
      <c r="AK40" s="6">
        <v>1.68</v>
      </c>
      <c r="AL40" s="6">
        <v>5</v>
      </c>
      <c r="AM40" s="6"/>
      <c r="AN40" s="6"/>
      <c r="AO40" s="6"/>
      <c r="AP40" s="6"/>
      <c r="AQ40" s="6"/>
      <c r="AR40" s="6"/>
      <c r="AS40" s="6"/>
      <c r="AT40" s="9">
        <f>SUM(AK40:AS40)</f>
        <v>6.68</v>
      </c>
      <c r="AU40" s="6"/>
      <c r="AV40" s="6">
        <v>1.65</v>
      </c>
      <c r="AW40" s="6">
        <v>5</v>
      </c>
      <c r="AX40" s="6">
        <v>0.62</v>
      </c>
      <c r="AY40" s="6"/>
      <c r="AZ40" s="6"/>
      <c r="BA40" s="6"/>
      <c r="BB40" s="9">
        <f>SUM(AU40:BA40)</f>
        <v>7.2700000000000005</v>
      </c>
      <c r="BC40" s="6"/>
      <c r="BD40" s="6"/>
      <c r="BE40" s="6"/>
      <c r="BF40" s="6"/>
      <c r="BG40" s="6"/>
      <c r="BH40" s="6"/>
      <c r="BI40" s="6"/>
      <c r="BJ40" s="6"/>
      <c r="BK40" s="6"/>
      <c r="BL40" s="9">
        <f>SUM(BC40:BK40)</f>
        <v>0</v>
      </c>
      <c r="BM40" s="9">
        <f>+G40+N40+V40+AE40+AJ40+AT40+BB40+BL40</f>
        <v>21.25</v>
      </c>
    </row>
    <row r="41" spans="1:65">
      <c r="A41" s="4" t="s">
        <v>51</v>
      </c>
      <c r="H41" s="6"/>
      <c r="I41" s="6">
        <v>0.7</v>
      </c>
      <c r="J41" s="6"/>
      <c r="K41" s="6"/>
      <c r="L41" s="6"/>
      <c r="M41" s="6"/>
      <c r="N41" s="9">
        <f>SUM(H41:M41)</f>
        <v>0.7</v>
      </c>
      <c r="O41" s="6"/>
      <c r="P41" s="6"/>
      <c r="Q41" s="6"/>
      <c r="R41" s="6"/>
      <c r="S41" s="6"/>
      <c r="T41" s="6"/>
      <c r="U41" s="6"/>
      <c r="V41" s="9">
        <f>SUM(O41:U41)</f>
        <v>0</v>
      </c>
      <c r="W41" s="6"/>
      <c r="X41" s="6">
        <v>0.92</v>
      </c>
      <c r="Y41" s="6"/>
      <c r="Z41" s="6">
        <v>0.68</v>
      </c>
      <c r="AA41" s="6"/>
      <c r="AB41" s="6"/>
      <c r="AC41" s="6"/>
      <c r="AD41" s="6"/>
      <c r="AE41" s="9">
        <f>SUM(W41:AD41)</f>
        <v>1.6</v>
      </c>
      <c r="AF41" s="7">
        <v>13</v>
      </c>
      <c r="AJ41" s="9">
        <f>SUM(AF41:AI41)</f>
        <v>13</v>
      </c>
      <c r="AK41" s="6">
        <v>0.78</v>
      </c>
      <c r="AL41" s="6">
        <v>0.8</v>
      </c>
      <c r="AM41" s="6"/>
      <c r="AN41" s="6"/>
      <c r="AO41" s="6"/>
      <c r="AP41" s="6"/>
      <c r="AQ41" s="6"/>
      <c r="AR41" s="6"/>
      <c r="AS41" s="6"/>
      <c r="AT41" s="9">
        <f>SUM(AK41:AS41)</f>
        <v>1.58</v>
      </c>
      <c r="AU41" s="6"/>
      <c r="AV41" s="6">
        <v>0.82</v>
      </c>
      <c r="AW41" s="6">
        <v>0.84</v>
      </c>
      <c r="AX41" s="6">
        <v>0.67</v>
      </c>
      <c r="AY41" s="6"/>
      <c r="AZ41" s="6"/>
      <c r="BA41" s="6"/>
      <c r="BB41" s="9">
        <f>SUM(AU41:BA41)</f>
        <v>2.33</v>
      </c>
      <c r="BC41" s="6"/>
      <c r="BD41" s="6"/>
      <c r="BE41" s="6"/>
      <c r="BF41" s="6"/>
      <c r="BG41" s="6"/>
      <c r="BH41" s="6"/>
      <c r="BI41" s="6"/>
      <c r="BJ41" s="6"/>
      <c r="BK41" s="6"/>
      <c r="BL41" s="9">
        <f>SUM(BC41:BK41)</f>
        <v>0</v>
      </c>
      <c r="BM41" s="9">
        <f>+G41+N41+V41+AE41+AJ41+AT41+BB41+BL41</f>
        <v>19.21</v>
      </c>
    </row>
    <row r="42" spans="1:65">
      <c r="A42" s="4" t="s">
        <v>47</v>
      </c>
      <c r="H42" s="6"/>
      <c r="I42" s="6">
        <v>0.84</v>
      </c>
      <c r="J42" s="6"/>
      <c r="K42" s="6"/>
      <c r="L42" s="6"/>
      <c r="M42" s="6"/>
      <c r="N42" s="9">
        <f>SUM(H42:M42)</f>
        <v>0.84</v>
      </c>
      <c r="O42" s="6"/>
      <c r="P42" s="6"/>
      <c r="Q42" s="6"/>
      <c r="R42" s="6"/>
      <c r="S42" s="6"/>
      <c r="T42" s="6"/>
      <c r="U42" s="6"/>
      <c r="V42" s="9">
        <f>SUM(O42:U42)</f>
        <v>0</v>
      </c>
      <c r="W42" s="6"/>
      <c r="X42" s="6">
        <v>6</v>
      </c>
      <c r="Y42" s="6"/>
      <c r="Z42" s="6"/>
      <c r="AA42" s="6"/>
      <c r="AB42" s="6"/>
      <c r="AC42" s="6"/>
      <c r="AD42" s="6"/>
      <c r="AE42" s="9">
        <f>SUM(W42:AD42)</f>
        <v>6</v>
      </c>
      <c r="AJ42" s="9">
        <f>SUM(AF42:AI42)</f>
        <v>0</v>
      </c>
      <c r="AK42" s="6">
        <v>1.69</v>
      </c>
      <c r="AL42" s="6"/>
      <c r="AM42" s="6"/>
      <c r="AN42" s="6">
        <v>0.96</v>
      </c>
      <c r="AO42" s="6"/>
      <c r="AP42" s="6"/>
      <c r="AQ42" s="6"/>
      <c r="AR42" s="6"/>
      <c r="AS42" s="6"/>
      <c r="AT42" s="9">
        <f>SUM(AK42:AS42)</f>
        <v>2.65</v>
      </c>
      <c r="AU42" s="6"/>
      <c r="AV42" s="6">
        <v>3.97</v>
      </c>
      <c r="AW42" s="6">
        <v>1</v>
      </c>
      <c r="AX42" s="6">
        <v>4</v>
      </c>
      <c r="AY42" s="6"/>
      <c r="AZ42" s="6"/>
      <c r="BA42" s="6"/>
      <c r="BB42" s="9">
        <f>SUM(AU42:BA42)</f>
        <v>8.9700000000000006</v>
      </c>
      <c r="BC42" s="6"/>
      <c r="BD42" s="6"/>
      <c r="BE42" s="6"/>
      <c r="BF42" s="6"/>
      <c r="BG42" s="6"/>
      <c r="BH42" s="6"/>
      <c r="BI42" s="6"/>
      <c r="BJ42" s="6"/>
      <c r="BK42" s="6"/>
      <c r="BL42" s="9">
        <f>SUM(BC42:BK42)</f>
        <v>0</v>
      </c>
      <c r="BM42" s="9">
        <f>+G42+N42+V42+AE42+AJ42+AT42+BB42+BL42</f>
        <v>18.46</v>
      </c>
    </row>
    <row r="43" spans="1:65">
      <c r="A43" s="4" t="s">
        <v>59</v>
      </c>
      <c r="H43" s="6"/>
      <c r="I43" s="6"/>
      <c r="J43" s="6"/>
      <c r="K43" s="6"/>
      <c r="L43" s="6">
        <v>0.92</v>
      </c>
      <c r="M43" s="6"/>
      <c r="N43" s="9">
        <f>SUM(H43:M43)</f>
        <v>0.92</v>
      </c>
      <c r="O43" s="6"/>
      <c r="P43" s="6"/>
      <c r="Q43" s="6"/>
      <c r="R43" s="6"/>
      <c r="S43" s="6"/>
      <c r="T43" s="6">
        <v>5</v>
      </c>
      <c r="U43" s="6"/>
      <c r="V43" s="9">
        <f>SUM(O43:U43)</f>
        <v>5</v>
      </c>
      <c r="W43" s="6"/>
      <c r="X43" s="6"/>
      <c r="Y43" s="6"/>
      <c r="Z43" s="6"/>
      <c r="AA43" s="6"/>
      <c r="AB43" s="6"/>
      <c r="AC43" s="6"/>
      <c r="AD43" s="6">
        <v>0.96</v>
      </c>
      <c r="AE43" s="9">
        <f>SUM(W43:AD43)</f>
        <v>0.96</v>
      </c>
      <c r="AG43" s="6">
        <v>11</v>
      </c>
      <c r="AJ43" s="9">
        <f>SUM(AF43:AI43)</f>
        <v>11</v>
      </c>
      <c r="AK43" s="6"/>
      <c r="AL43" s="6"/>
      <c r="AM43" s="6"/>
      <c r="AN43" s="6"/>
      <c r="AO43" s="6"/>
      <c r="AP43" s="6"/>
      <c r="AQ43" s="6"/>
      <c r="AR43" s="6"/>
      <c r="AS43" s="6"/>
      <c r="AT43" s="9">
        <f>SUM(AK43:AS43)</f>
        <v>0</v>
      </c>
      <c r="AU43" s="6"/>
      <c r="AV43" s="6"/>
      <c r="AW43" s="6"/>
      <c r="AX43" s="6"/>
      <c r="AY43" s="6"/>
      <c r="AZ43" s="6"/>
      <c r="BA43" s="6"/>
      <c r="BB43" s="9">
        <f>SUM(AU43:BA43)</f>
        <v>0</v>
      </c>
      <c r="BC43" s="6"/>
      <c r="BD43" s="6"/>
      <c r="BE43" s="6"/>
      <c r="BF43" s="6"/>
      <c r="BG43" s="6"/>
      <c r="BH43" s="6"/>
      <c r="BI43" s="6"/>
      <c r="BJ43" s="6"/>
      <c r="BK43" s="6"/>
      <c r="BL43" s="9">
        <f>SUM(BC43:BK43)</f>
        <v>0</v>
      </c>
      <c r="BM43" s="9">
        <f>+G43+N43+V43+AE43+AJ43+AT43+BB43+BL43</f>
        <v>17.88</v>
      </c>
    </row>
    <row r="44" spans="1:65">
      <c r="A44" s="4" t="s">
        <v>45</v>
      </c>
      <c r="H44" s="6">
        <v>7</v>
      </c>
      <c r="I44" s="6"/>
      <c r="J44" s="6"/>
      <c r="K44" s="6"/>
      <c r="L44" s="6"/>
      <c r="M44" s="6"/>
      <c r="N44" s="9">
        <f>SUM(H44:M44)</f>
        <v>7</v>
      </c>
      <c r="O44" s="6"/>
      <c r="P44" s="6"/>
      <c r="Q44" s="6"/>
      <c r="R44" s="6"/>
      <c r="S44" s="6"/>
      <c r="T44" s="6"/>
      <c r="U44" s="6"/>
      <c r="V44" s="9">
        <f>SUM(O44:U44)</f>
        <v>0</v>
      </c>
      <c r="W44" s="6"/>
      <c r="X44" s="6"/>
      <c r="Y44" s="6"/>
      <c r="Z44" s="6"/>
      <c r="AA44" s="6"/>
      <c r="AB44" s="6">
        <v>7</v>
      </c>
      <c r="AC44" s="6"/>
      <c r="AD44" s="6"/>
      <c r="AE44" s="9">
        <f>SUM(W44:AD44)</f>
        <v>7</v>
      </c>
      <c r="AJ44" s="9">
        <f>SUM(AF44:AI44)</f>
        <v>0</v>
      </c>
      <c r="AK44" s="6"/>
      <c r="AL44" s="6">
        <v>0.88</v>
      </c>
      <c r="AM44" s="6"/>
      <c r="AN44" s="6">
        <v>1</v>
      </c>
      <c r="AO44" s="6">
        <v>0.43</v>
      </c>
      <c r="AP44" s="6"/>
      <c r="AQ44" s="6"/>
      <c r="AR44" s="6"/>
      <c r="AS44" s="6"/>
      <c r="AT44" s="9">
        <f>SUM(AK44:AS44)</f>
        <v>2.31</v>
      </c>
      <c r="AU44" s="6"/>
      <c r="AV44" s="6"/>
      <c r="AW44" s="6">
        <v>0.7</v>
      </c>
      <c r="AX44" s="6">
        <v>0.3</v>
      </c>
      <c r="AY44" s="6"/>
      <c r="AZ44" s="6"/>
      <c r="BA44" s="6"/>
      <c r="BB44" s="9">
        <f>SUM(AU44:BA44)</f>
        <v>1</v>
      </c>
      <c r="BC44" s="6"/>
      <c r="BD44" s="6"/>
      <c r="BE44" s="6"/>
      <c r="BF44" s="6"/>
      <c r="BG44" s="6"/>
      <c r="BH44" s="6"/>
      <c r="BI44" s="6"/>
      <c r="BJ44" s="6"/>
      <c r="BK44" s="6"/>
      <c r="BL44" s="9">
        <f>SUM(BC44:BK44)</f>
        <v>0</v>
      </c>
      <c r="BM44" s="9">
        <f>+G44+N44+V44+AE44+AJ44+AT44+BB44+BL44</f>
        <v>17.309999999999999</v>
      </c>
    </row>
    <row r="45" spans="1:65">
      <c r="A45" s="4" t="s">
        <v>98</v>
      </c>
      <c r="H45" s="6"/>
      <c r="I45" s="6"/>
      <c r="J45" s="6"/>
      <c r="K45" s="6"/>
      <c r="L45" s="6"/>
      <c r="M45" s="6"/>
      <c r="O45" s="6"/>
      <c r="P45" s="6"/>
      <c r="Q45" s="6"/>
      <c r="R45" s="6"/>
      <c r="S45" s="6"/>
      <c r="T45" s="6"/>
      <c r="U45" s="6"/>
      <c r="W45" s="6"/>
      <c r="X45" s="6"/>
      <c r="Y45" s="6"/>
      <c r="Z45" s="6"/>
      <c r="AA45" s="6"/>
      <c r="AB45" s="6"/>
      <c r="AC45" s="6"/>
      <c r="AD45" s="6"/>
      <c r="AK45" s="6"/>
      <c r="AL45" s="6">
        <v>0.62</v>
      </c>
      <c r="AM45" s="6"/>
      <c r="AN45" s="6"/>
      <c r="AO45" s="6">
        <v>0.4</v>
      </c>
      <c r="AP45" s="6"/>
      <c r="AQ45" s="6"/>
      <c r="AR45" s="6"/>
      <c r="AS45" s="6"/>
      <c r="AT45" s="9">
        <f>SUM(AK45:AS45)</f>
        <v>1.02</v>
      </c>
      <c r="AU45" s="6"/>
      <c r="AV45" s="6">
        <v>1</v>
      </c>
      <c r="AW45" s="6"/>
      <c r="AX45" s="6">
        <v>0.28000000000000003</v>
      </c>
      <c r="AY45" s="6"/>
      <c r="AZ45" s="6"/>
      <c r="BA45" s="6"/>
      <c r="BB45" s="9">
        <f>SUM(AU45:BA45)</f>
        <v>1.28</v>
      </c>
      <c r="BC45" s="6"/>
      <c r="BD45" s="6">
        <v>0.91</v>
      </c>
      <c r="BE45" s="6">
        <v>11</v>
      </c>
      <c r="BF45" s="6"/>
      <c r="BG45" s="6"/>
      <c r="BH45" s="6"/>
      <c r="BI45" s="6"/>
      <c r="BJ45" s="6"/>
      <c r="BK45" s="6"/>
      <c r="BL45" s="9">
        <f>SUM(BC45:BK45)</f>
        <v>11.91</v>
      </c>
      <c r="BM45" s="9">
        <f>+G45+N45+V45+AE45+AJ45+AT45+BB45+BL45</f>
        <v>14.21</v>
      </c>
    </row>
    <row r="46" spans="1:65">
      <c r="A46" s="4" t="s">
        <v>134</v>
      </c>
      <c r="BC46" s="6">
        <v>14</v>
      </c>
      <c r="BL46" s="9">
        <f>SUM(BC46:BK46)</f>
        <v>14</v>
      </c>
      <c r="BM46" s="9">
        <f>+G46+N46+V46+AE46+AJ46+AT46+BB46+BL46</f>
        <v>14</v>
      </c>
    </row>
    <row r="47" spans="1:65">
      <c r="A47" s="4" t="s">
        <v>143</v>
      </c>
      <c r="BJ47" s="6">
        <v>11</v>
      </c>
      <c r="BL47" s="9">
        <f>SUM(BC47:BK47)</f>
        <v>11</v>
      </c>
      <c r="BM47" s="9">
        <f>+G47+N47+V47+AE47+AJ47+AT47+BB47+BL47</f>
        <v>11</v>
      </c>
    </row>
    <row r="48" spans="1:65">
      <c r="A48" s="4" t="s">
        <v>57</v>
      </c>
      <c r="H48" s="6"/>
      <c r="I48" s="6"/>
      <c r="J48" s="6"/>
      <c r="K48" s="6"/>
      <c r="L48" s="6">
        <v>0.98</v>
      </c>
      <c r="M48" s="6"/>
      <c r="N48" s="9">
        <f>SUM(H48:M48)</f>
        <v>0.98</v>
      </c>
      <c r="O48" s="6"/>
      <c r="P48" s="6"/>
      <c r="Q48" s="6"/>
      <c r="R48" s="6"/>
      <c r="S48" s="6"/>
      <c r="T48" s="6"/>
      <c r="U48" s="6"/>
      <c r="V48" s="9">
        <f>SUM(O48:U48)</f>
        <v>0</v>
      </c>
      <c r="W48" s="6"/>
      <c r="X48" s="6"/>
      <c r="Y48" s="6"/>
      <c r="Z48" s="6"/>
      <c r="AA48" s="6"/>
      <c r="AB48" s="6"/>
      <c r="AC48" s="6"/>
      <c r="AD48" s="6"/>
      <c r="AE48" s="9">
        <f>SUM(W48:AD48)</f>
        <v>0</v>
      </c>
      <c r="AJ48" s="9">
        <f>SUM(AF48:AI48)</f>
        <v>0</v>
      </c>
      <c r="AK48" s="6"/>
      <c r="AL48" s="6">
        <v>0.84</v>
      </c>
      <c r="AM48" s="6"/>
      <c r="AN48" s="6"/>
      <c r="AO48" s="6"/>
      <c r="AP48" s="6"/>
      <c r="AQ48" s="6"/>
      <c r="AR48" s="6"/>
      <c r="AS48" s="6"/>
      <c r="AT48" s="9">
        <f>SUM(AK48:AS48)</f>
        <v>0.84</v>
      </c>
      <c r="AU48" s="6"/>
      <c r="AV48" s="6"/>
      <c r="AW48" s="6">
        <v>0.91</v>
      </c>
      <c r="AX48" s="6"/>
      <c r="AY48" s="6"/>
      <c r="AZ48" s="6"/>
      <c r="BA48" s="6"/>
      <c r="BB48" s="9">
        <f>SUM(AU48:BA48)</f>
        <v>0.91</v>
      </c>
      <c r="BC48" s="6">
        <v>7</v>
      </c>
      <c r="BD48" s="6"/>
      <c r="BE48" s="6"/>
      <c r="BF48" s="6"/>
      <c r="BG48" s="6"/>
      <c r="BH48" s="6"/>
      <c r="BI48" s="6"/>
      <c r="BJ48" s="6"/>
      <c r="BK48" s="6"/>
      <c r="BL48" s="9">
        <f>SUM(BC48:BK48)</f>
        <v>7</v>
      </c>
      <c r="BM48" s="9">
        <f>+G48+N48+V48+AE48+AJ48+AT48+BB48+BL48</f>
        <v>9.73</v>
      </c>
    </row>
    <row r="49" spans="1:65">
      <c r="A49" s="4" t="s">
        <v>132</v>
      </c>
      <c r="H49" s="6"/>
      <c r="I49" s="6"/>
      <c r="J49" s="6"/>
      <c r="K49" s="6"/>
      <c r="L49" s="6"/>
      <c r="M49" s="6"/>
      <c r="O49" s="6"/>
      <c r="P49" s="6"/>
      <c r="Q49" s="6"/>
      <c r="R49" s="6"/>
      <c r="S49" s="6"/>
      <c r="T49" s="6"/>
      <c r="U49" s="6"/>
      <c r="W49" s="6"/>
      <c r="X49" s="6"/>
      <c r="Y49" s="6"/>
      <c r="Z49" s="6"/>
      <c r="AA49" s="6"/>
      <c r="AB49" s="6"/>
      <c r="AC49" s="6"/>
      <c r="AD49" s="6"/>
      <c r="AK49" s="6"/>
      <c r="AL49" s="6"/>
      <c r="AM49" s="6"/>
      <c r="AN49" s="6"/>
      <c r="AO49" s="6"/>
      <c r="AP49" s="6"/>
      <c r="AQ49" s="6"/>
      <c r="AR49" s="6"/>
      <c r="AS49" s="6"/>
      <c r="AU49" s="6"/>
      <c r="AV49" s="6"/>
      <c r="AW49" s="6"/>
      <c r="AX49" s="6"/>
      <c r="AY49" s="6"/>
      <c r="AZ49" s="6"/>
      <c r="BA49" s="6"/>
      <c r="BC49" s="6">
        <v>6</v>
      </c>
      <c r="BD49" s="6"/>
      <c r="BE49" s="6"/>
      <c r="BF49" s="6"/>
      <c r="BG49" s="6"/>
      <c r="BH49" s="6"/>
      <c r="BI49" s="6"/>
      <c r="BJ49" s="6"/>
      <c r="BK49" s="6"/>
      <c r="BL49" s="9">
        <f>SUM(BC49:BK49)</f>
        <v>6</v>
      </c>
      <c r="BM49" s="9">
        <f>+G49+N49+V49+AE49+AJ49+AT49+BB49+BL49</f>
        <v>6</v>
      </c>
    </row>
    <row r="50" spans="1:65">
      <c r="A50" s="4" t="s">
        <v>74</v>
      </c>
      <c r="H50" s="6"/>
      <c r="I50" s="6"/>
      <c r="J50" s="6"/>
      <c r="K50" s="6"/>
      <c r="L50" s="6"/>
      <c r="M50" s="6"/>
      <c r="O50" s="6"/>
      <c r="P50" s="6"/>
      <c r="Q50" s="6"/>
      <c r="R50" s="6"/>
      <c r="S50" s="6"/>
      <c r="T50" s="6"/>
      <c r="U50" s="6"/>
      <c r="W50" s="6"/>
      <c r="X50" s="6">
        <v>3</v>
      </c>
      <c r="Y50" s="6"/>
      <c r="Z50" s="6"/>
      <c r="AA50" s="6"/>
      <c r="AB50" s="6"/>
      <c r="AC50" s="6"/>
      <c r="AD50" s="6"/>
      <c r="AE50" s="9">
        <f>SUM(W50:AD50)</f>
        <v>3</v>
      </c>
      <c r="AJ50" s="9">
        <f>SUM(AF50:AI50)</f>
        <v>0</v>
      </c>
      <c r="AK50" s="6"/>
      <c r="AL50" s="6"/>
      <c r="AM50" s="6"/>
      <c r="AN50" s="6"/>
      <c r="AO50" s="6"/>
      <c r="AP50" s="6"/>
      <c r="AQ50" s="6"/>
      <c r="AR50" s="6"/>
      <c r="AS50" s="6"/>
      <c r="AT50" s="9">
        <f>SUM(AK50:AS50)</f>
        <v>0</v>
      </c>
      <c r="AU50" s="6"/>
      <c r="AV50" s="6">
        <v>0.92</v>
      </c>
      <c r="AW50" s="6"/>
      <c r="AX50" s="6"/>
      <c r="AY50" s="6"/>
      <c r="AZ50" s="6"/>
      <c r="BA50" s="6"/>
      <c r="BB50" s="9">
        <f>SUM(AU50:BA50)</f>
        <v>0.92</v>
      </c>
      <c r="BC50" s="6"/>
      <c r="BD50" s="6">
        <v>1</v>
      </c>
      <c r="BE50" s="6"/>
      <c r="BF50" s="6"/>
      <c r="BG50" s="6"/>
      <c r="BH50" s="6"/>
      <c r="BI50" s="6"/>
      <c r="BJ50" s="6"/>
      <c r="BK50" s="6"/>
      <c r="BL50" s="9">
        <f>SUM(BC50:BK50)</f>
        <v>1</v>
      </c>
      <c r="BM50" s="9">
        <f>+G50+N50+V50+AE50+AJ50+AT50+BB50+BL50</f>
        <v>4.92</v>
      </c>
    </row>
    <row r="51" spans="1:65">
      <c r="A51" s="4" t="s">
        <v>50</v>
      </c>
      <c r="H51" s="6"/>
      <c r="I51" s="6">
        <v>0.74</v>
      </c>
      <c r="J51" s="6"/>
      <c r="K51" s="6"/>
      <c r="L51" s="6"/>
      <c r="M51" s="6"/>
      <c r="N51" s="9">
        <f>SUM(H51:M51)</f>
        <v>0.74</v>
      </c>
      <c r="O51" s="6"/>
      <c r="P51" s="6"/>
      <c r="Q51" s="6"/>
      <c r="R51" s="6"/>
      <c r="S51" s="6"/>
      <c r="T51" s="6"/>
      <c r="U51" s="6"/>
      <c r="V51" s="9">
        <f>SUM(O51:U51)</f>
        <v>0</v>
      </c>
      <c r="W51" s="6"/>
      <c r="X51" s="6"/>
      <c r="Y51" s="6"/>
      <c r="Z51" s="6">
        <v>0.75</v>
      </c>
      <c r="AA51" s="6"/>
      <c r="AB51" s="6"/>
      <c r="AC51" s="6"/>
      <c r="AD51" s="6"/>
      <c r="AE51" s="9">
        <f>SUM(W51:AD51)</f>
        <v>0.75</v>
      </c>
      <c r="AJ51" s="9">
        <f>SUM(AF51:AI51)</f>
        <v>0</v>
      </c>
      <c r="AK51" s="6"/>
      <c r="AL51" s="6">
        <v>0.71</v>
      </c>
      <c r="AM51" s="6"/>
      <c r="AN51" s="6"/>
      <c r="AO51" s="6">
        <v>0.52</v>
      </c>
      <c r="AP51" s="6"/>
      <c r="AQ51" s="6"/>
      <c r="AR51" s="6"/>
      <c r="AS51" s="6"/>
      <c r="AT51" s="9">
        <f>SUM(AK51:AS51)</f>
        <v>1.23</v>
      </c>
      <c r="AU51" s="6"/>
      <c r="AV51" s="6"/>
      <c r="AW51" s="6">
        <v>0.89</v>
      </c>
      <c r="AX51" s="6">
        <v>0.74</v>
      </c>
      <c r="AY51" s="6"/>
      <c r="AZ51" s="6"/>
      <c r="BA51" s="6"/>
      <c r="BB51" s="9">
        <f>SUM(AU51:BA51)</f>
        <v>1.63</v>
      </c>
      <c r="BC51" s="6"/>
      <c r="BD51" s="6"/>
      <c r="BE51" s="6"/>
      <c r="BF51" s="6"/>
      <c r="BG51" s="6"/>
      <c r="BH51" s="6"/>
      <c r="BI51" s="6"/>
      <c r="BJ51" s="6"/>
      <c r="BK51" s="6"/>
      <c r="BL51" s="9">
        <f>SUM(BC51:BK51)</f>
        <v>0</v>
      </c>
      <c r="BM51" s="9">
        <f>+G51+N51+V51+AE51+AJ51+AT51+BB51+BL51</f>
        <v>4.3499999999999996</v>
      </c>
    </row>
    <row r="52" spans="1:65">
      <c r="A52" s="4" t="s">
        <v>85</v>
      </c>
      <c r="H52" s="6"/>
      <c r="I52" s="6"/>
      <c r="J52" s="6"/>
      <c r="K52" s="6"/>
      <c r="L52" s="6"/>
      <c r="M52" s="6"/>
      <c r="O52" s="6"/>
      <c r="P52" s="6"/>
      <c r="Q52" s="6"/>
      <c r="R52" s="6"/>
      <c r="S52" s="6"/>
      <c r="T52" s="6"/>
      <c r="U52" s="6"/>
      <c r="W52" s="6"/>
      <c r="X52" s="6"/>
      <c r="Y52" s="6"/>
      <c r="Z52" s="6">
        <v>1.1200000000000001</v>
      </c>
      <c r="AA52" s="6"/>
      <c r="AB52" s="6"/>
      <c r="AC52" s="6"/>
      <c r="AD52" s="6"/>
      <c r="AE52" s="9">
        <f>SUM(W52:AD52)</f>
        <v>1.1200000000000001</v>
      </c>
      <c r="AJ52" s="9">
        <f>SUM(AF52:AI52)</f>
        <v>0</v>
      </c>
      <c r="AK52" s="6"/>
      <c r="AL52" s="6">
        <v>0.73</v>
      </c>
      <c r="AM52" s="6"/>
      <c r="AN52" s="6"/>
      <c r="AO52" s="6">
        <v>0.44</v>
      </c>
      <c r="AP52" s="6"/>
      <c r="AQ52" s="6"/>
      <c r="AR52" s="6"/>
      <c r="AS52" s="6"/>
      <c r="AT52" s="9">
        <f>SUM(AK52:AS52)</f>
        <v>1.17</v>
      </c>
      <c r="AU52" s="6"/>
      <c r="AV52" s="6"/>
      <c r="AW52" s="6">
        <v>0.7</v>
      </c>
      <c r="AX52" s="6">
        <v>0.75</v>
      </c>
      <c r="AY52" s="6"/>
      <c r="AZ52" s="6"/>
      <c r="BA52" s="6"/>
      <c r="BB52" s="9">
        <f>SUM(AU52:BA52)</f>
        <v>1.45</v>
      </c>
      <c r="BC52" s="6"/>
      <c r="BD52" s="6"/>
      <c r="BE52" s="6"/>
      <c r="BF52" s="6"/>
      <c r="BG52" s="6"/>
      <c r="BH52" s="6"/>
      <c r="BI52" s="6"/>
      <c r="BJ52" s="6"/>
      <c r="BK52" s="6"/>
      <c r="BL52" s="9">
        <f>SUM(BC52:BK52)</f>
        <v>0</v>
      </c>
      <c r="BM52" s="9">
        <f>+G52+N52+V52+AE52+AJ52+AT52+BB52+BL52</f>
        <v>3.74</v>
      </c>
    </row>
    <row r="53" spans="1:65">
      <c r="A53" s="4" t="s">
        <v>97</v>
      </c>
      <c r="H53" s="6"/>
      <c r="I53" s="6"/>
      <c r="J53" s="6"/>
      <c r="K53" s="6"/>
      <c r="L53" s="6"/>
      <c r="M53" s="6"/>
      <c r="O53" s="6"/>
      <c r="P53" s="6"/>
      <c r="Q53" s="6"/>
      <c r="R53" s="6"/>
      <c r="S53" s="6"/>
      <c r="T53" s="6"/>
      <c r="U53" s="6"/>
      <c r="W53" s="6"/>
      <c r="X53" s="6"/>
      <c r="Y53" s="6"/>
      <c r="Z53" s="6"/>
      <c r="AA53" s="6"/>
      <c r="AB53" s="6"/>
      <c r="AC53" s="6"/>
      <c r="AD53" s="6"/>
      <c r="AK53" s="6"/>
      <c r="AL53" s="6">
        <v>0.86</v>
      </c>
      <c r="AM53" s="6"/>
      <c r="AN53" s="6"/>
      <c r="AO53" s="6">
        <v>0.65</v>
      </c>
      <c r="AP53" s="6"/>
      <c r="AQ53" s="6"/>
      <c r="AR53" s="6"/>
      <c r="AS53" s="6"/>
      <c r="AT53" s="9">
        <f>SUM(AK53:AS53)</f>
        <v>1.51</v>
      </c>
      <c r="AU53" s="6"/>
      <c r="AV53" s="6"/>
      <c r="AW53" s="6">
        <v>0.7</v>
      </c>
      <c r="AX53" s="6">
        <v>0.54</v>
      </c>
      <c r="AY53" s="6"/>
      <c r="AZ53" s="6"/>
      <c r="BA53" s="6"/>
      <c r="BB53" s="9">
        <f>SUM(AU53:BA53)</f>
        <v>1.24</v>
      </c>
      <c r="BC53" s="6"/>
      <c r="BD53" s="6">
        <v>0.88</v>
      </c>
      <c r="BE53" s="6"/>
      <c r="BF53" s="6"/>
      <c r="BG53" s="6"/>
      <c r="BH53" s="6"/>
      <c r="BI53" s="6"/>
      <c r="BJ53" s="6"/>
      <c r="BK53" s="6"/>
      <c r="BL53" s="9">
        <f>SUM(BC53:BK53)</f>
        <v>0.88</v>
      </c>
      <c r="BM53" s="9">
        <f>+G53+N53+V53+AE53+AJ53+AT53+BB53+BL53</f>
        <v>3.63</v>
      </c>
    </row>
    <row r="54" spans="1:65">
      <c r="A54" s="4" t="s">
        <v>71</v>
      </c>
      <c r="H54" s="6"/>
      <c r="I54" s="6"/>
      <c r="J54" s="6"/>
      <c r="K54" s="6"/>
      <c r="L54" s="6"/>
      <c r="M54" s="6"/>
      <c r="O54" s="6"/>
      <c r="P54" s="6"/>
      <c r="Q54" s="6"/>
      <c r="R54" s="6"/>
      <c r="S54" s="6"/>
      <c r="T54" s="6"/>
      <c r="U54" s="6"/>
      <c r="W54" s="6"/>
      <c r="X54" s="6">
        <v>1</v>
      </c>
      <c r="Y54" s="6"/>
      <c r="Z54" s="6"/>
      <c r="AA54" s="6"/>
      <c r="AB54" s="6"/>
      <c r="AC54" s="6"/>
      <c r="AD54" s="6"/>
      <c r="AE54" s="9">
        <f>SUM(W54:AD54)</f>
        <v>1</v>
      </c>
      <c r="AJ54" s="9">
        <f>SUM(AF54:AI54)</f>
        <v>0</v>
      </c>
      <c r="AK54" s="6">
        <v>0.94</v>
      </c>
      <c r="AL54" s="6"/>
      <c r="AM54" s="6"/>
      <c r="AN54" s="6"/>
      <c r="AO54" s="6"/>
      <c r="AP54" s="6"/>
      <c r="AQ54" s="6"/>
      <c r="AR54" s="6"/>
      <c r="AS54" s="6"/>
      <c r="AT54" s="9">
        <f>SUM(AK54:AS54)</f>
        <v>0.94</v>
      </c>
      <c r="AU54" s="6"/>
      <c r="AV54" s="6">
        <v>0.98</v>
      </c>
      <c r="AW54" s="6"/>
      <c r="AX54" s="6">
        <v>0.4</v>
      </c>
      <c r="AY54" s="6"/>
      <c r="AZ54" s="6"/>
      <c r="BA54" s="6"/>
      <c r="BB54" s="9">
        <f>SUM(AU54:BA54)</f>
        <v>1.38</v>
      </c>
      <c r="BC54" s="6"/>
      <c r="BD54" s="6"/>
      <c r="BE54" s="6"/>
      <c r="BF54" s="6"/>
      <c r="BG54" s="6"/>
      <c r="BH54" s="6"/>
      <c r="BI54" s="6"/>
      <c r="BJ54" s="6"/>
      <c r="BK54" s="6"/>
      <c r="BL54" s="9">
        <f>SUM(BC54:BK54)</f>
        <v>0</v>
      </c>
      <c r="BM54" s="9">
        <f>+G54+N54+V54+AE54+AJ54+AT54+BB54+BL54</f>
        <v>3.32</v>
      </c>
    </row>
    <row r="55" spans="1:65">
      <c r="A55" s="4" t="s">
        <v>84</v>
      </c>
      <c r="H55" s="6"/>
      <c r="I55" s="6"/>
      <c r="J55" s="6"/>
      <c r="K55" s="6"/>
      <c r="L55" s="6"/>
      <c r="M55" s="6"/>
      <c r="O55" s="6"/>
      <c r="P55" s="6"/>
      <c r="Q55" s="6"/>
      <c r="R55" s="6"/>
      <c r="S55" s="6"/>
      <c r="T55" s="6"/>
      <c r="U55" s="6"/>
      <c r="W55" s="6"/>
      <c r="X55" s="6"/>
      <c r="Y55" s="6"/>
      <c r="Z55" s="6">
        <v>0.73</v>
      </c>
      <c r="AA55" s="6"/>
      <c r="AB55" s="6"/>
      <c r="AC55" s="6"/>
      <c r="AD55" s="6"/>
      <c r="AE55" s="9">
        <f>SUM(W55:AD55)</f>
        <v>0.73</v>
      </c>
      <c r="AJ55" s="9">
        <f>SUM(AF55:AI55)</f>
        <v>0</v>
      </c>
      <c r="AK55" s="6"/>
      <c r="AL55" s="6">
        <v>0.62</v>
      </c>
      <c r="AM55" s="6"/>
      <c r="AN55" s="6"/>
      <c r="AO55" s="6">
        <v>0.48</v>
      </c>
      <c r="AP55" s="6"/>
      <c r="AQ55" s="6"/>
      <c r="AR55" s="6"/>
      <c r="AS55" s="6"/>
      <c r="AT55" s="9">
        <f>SUM(AK55:AS55)</f>
        <v>1.1000000000000001</v>
      </c>
      <c r="AU55" s="6"/>
      <c r="AV55" s="6"/>
      <c r="AW55" s="6">
        <v>0.7</v>
      </c>
      <c r="AX55" s="6">
        <v>0.51</v>
      </c>
      <c r="AY55" s="6"/>
      <c r="AZ55" s="6"/>
      <c r="BA55" s="6"/>
      <c r="BB55" s="9">
        <f>SUM(AU55:BA55)</f>
        <v>1.21</v>
      </c>
      <c r="BC55" s="6"/>
      <c r="BD55" s="6"/>
      <c r="BE55" s="6"/>
      <c r="BF55" s="6"/>
      <c r="BG55" s="6"/>
      <c r="BH55" s="6"/>
      <c r="BI55" s="6"/>
      <c r="BJ55" s="6"/>
      <c r="BK55" s="6"/>
      <c r="BL55" s="9">
        <f>SUM(BC55:BK55)</f>
        <v>0</v>
      </c>
      <c r="BM55" s="9">
        <f>+G55+N55+V55+AE55+AJ55+AT55+BB55+BL55</f>
        <v>3.04</v>
      </c>
    </row>
    <row r="56" spans="1:65">
      <c r="A56" s="4" t="s">
        <v>133</v>
      </c>
      <c r="H56" s="6"/>
      <c r="I56" s="6"/>
      <c r="J56" s="6"/>
      <c r="K56" s="6"/>
      <c r="L56" s="6"/>
      <c r="M56" s="6"/>
      <c r="O56" s="6"/>
      <c r="P56" s="6"/>
      <c r="Q56" s="6"/>
      <c r="R56" s="6"/>
      <c r="S56" s="6"/>
      <c r="T56" s="6"/>
      <c r="U56" s="6"/>
      <c r="W56" s="6"/>
      <c r="X56" s="6"/>
      <c r="Y56" s="6"/>
      <c r="Z56" s="6"/>
      <c r="AA56" s="6"/>
      <c r="AB56" s="6"/>
      <c r="AC56" s="6"/>
      <c r="AD56" s="6"/>
      <c r="AK56" s="6"/>
      <c r="AL56" s="6"/>
      <c r="AM56" s="6"/>
      <c r="AN56" s="6"/>
      <c r="AO56" s="6"/>
      <c r="AP56" s="6"/>
      <c r="AQ56" s="6"/>
      <c r="AR56" s="6"/>
      <c r="AS56" s="6"/>
      <c r="AU56" s="6"/>
      <c r="AV56" s="6"/>
      <c r="AW56" s="6"/>
      <c r="AX56" s="6"/>
      <c r="AY56" s="6"/>
      <c r="AZ56" s="6"/>
      <c r="BA56" s="6"/>
      <c r="BC56" s="6">
        <v>3</v>
      </c>
      <c r="BD56" s="6"/>
      <c r="BE56" s="6"/>
      <c r="BF56" s="6"/>
      <c r="BG56" s="6"/>
      <c r="BH56" s="6"/>
      <c r="BI56" s="6"/>
      <c r="BJ56" s="6"/>
      <c r="BK56" s="6"/>
      <c r="BL56" s="9">
        <f>SUM(BC56:BK56)</f>
        <v>3</v>
      </c>
      <c r="BM56" s="9">
        <f>+G56+N56+V56+AE56+AJ56+AT56+BB56+BL56</f>
        <v>3</v>
      </c>
    </row>
    <row r="57" spans="1:65">
      <c r="A57" s="4" t="s">
        <v>140</v>
      </c>
      <c r="BH57" s="6">
        <v>3</v>
      </c>
      <c r="BI57" s="6"/>
      <c r="BJ57" s="6"/>
      <c r="BL57" s="9">
        <f>SUM(BC57:BK57)</f>
        <v>3</v>
      </c>
      <c r="BM57" s="9">
        <f>+G57+N57+V57+AE57+AJ57+AT57+BB57+BL57</f>
        <v>3</v>
      </c>
    </row>
    <row r="58" spans="1:65">
      <c r="A58" s="4" t="s">
        <v>70</v>
      </c>
      <c r="H58" s="6"/>
      <c r="I58" s="6"/>
      <c r="J58" s="6"/>
      <c r="K58" s="6"/>
      <c r="L58" s="6"/>
      <c r="M58" s="6"/>
      <c r="O58" s="6"/>
      <c r="P58" s="6"/>
      <c r="Q58" s="6"/>
      <c r="R58" s="6"/>
      <c r="S58" s="6"/>
      <c r="T58" s="6"/>
      <c r="U58" s="6"/>
      <c r="W58" s="6"/>
      <c r="X58" s="6">
        <v>0.92</v>
      </c>
      <c r="Y58" s="6"/>
      <c r="Z58" s="6"/>
      <c r="AA58" s="6"/>
      <c r="AB58" s="6"/>
      <c r="AC58" s="6"/>
      <c r="AD58" s="6"/>
      <c r="AE58" s="9">
        <f>SUM(W58:AD58)</f>
        <v>0.92</v>
      </c>
      <c r="AJ58" s="9">
        <f>SUM(AF58:AI58)</f>
        <v>0</v>
      </c>
      <c r="AK58" s="6">
        <v>0.83</v>
      </c>
      <c r="AL58" s="6"/>
      <c r="AM58" s="6"/>
      <c r="AN58" s="6"/>
      <c r="AO58" s="6"/>
      <c r="AP58" s="6"/>
      <c r="AQ58" s="6"/>
      <c r="AR58" s="6"/>
      <c r="AS58" s="6"/>
      <c r="AT58" s="9">
        <f>SUM(AK58:AS58)</f>
        <v>0.83</v>
      </c>
      <c r="AU58" s="6"/>
      <c r="AV58" s="6">
        <v>0.85</v>
      </c>
      <c r="AW58" s="6"/>
      <c r="AX58" s="6">
        <v>0.25</v>
      </c>
      <c r="AY58" s="6"/>
      <c r="AZ58" s="6"/>
      <c r="BA58" s="6"/>
      <c r="BB58" s="9">
        <f>SUM(AU58:BA58)</f>
        <v>1.1000000000000001</v>
      </c>
      <c r="BC58" s="6"/>
      <c r="BD58" s="6"/>
      <c r="BE58" s="6"/>
      <c r="BF58" s="6"/>
      <c r="BG58" s="6"/>
      <c r="BH58" s="6"/>
      <c r="BI58" s="6"/>
      <c r="BJ58" s="6"/>
      <c r="BK58" s="6"/>
      <c r="BL58" s="9">
        <f>SUM(BC58:BK58)</f>
        <v>0</v>
      </c>
      <c r="BM58" s="9">
        <f>+G58+N58+V58+AE58+AJ58+AT58+BB58+BL58</f>
        <v>2.85</v>
      </c>
    </row>
    <row r="59" spans="1:65">
      <c r="A59" s="4" t="s">
        <v>72</v>
      </c>
      <c r="H59" s="6"/>
      <c r="I59" s="6"/>
      <c r="J59" s="6"/>
      <c r="K59" s="6"/>
      <c r="L59" s="6"/>
      <c r="M59" s="6"/>
      <c r="O59" s="6"/>
      <c r="P59" s="6"/>
      <c r="Q59" s="6"/>
      <c r="R59" s="6"/>
      <c r="S59" s="6"/>
      <c r="T59" s="6"/>
      <c r="U59" s="6"/>
      <c r="W59" s="6"/>
      <c r="X59" s="6">
        <v>0.93</v>
      </c>
      <c r="Y59" s="6"/>
      <c r="Z59" s="6"/>
      <c r="AA59" s="6"/>
      <c r="AB59" s="6"/>
      <c r="AC59" s="6"/>
      <c r="AD59" s="6"/>
      <c r="AE59" s="9">
        <f>SUM(W59:AD59)</f>
        <v>0.93</v>
      </c>
      <c r="AJ59" s="9">
        <f>SUM(AF59:AI59)</f>
        <v>0</v>
      </c>
      <c r="AK59" s="6">
        <v>0.8</v>
      </c>
      <c r="AL59" s="6"/>
      <c r="AM59" s="6"/>
      <c r="AN59" s="6"/>
      <c r="AO59" s="6"/>
      <c r="AP59" s="6"/>
      <c r="AQ59" s="6"/>
      <c r="AR59" s="6"/>
      <c r="AS59" s="6"/>
      <c r="AT59" s="9">
        <f>SUM(AK59:AS59)</f>
        <v>0.8</v>
      </c>
      <c r="AU59" s="6"/>
      <c r="AV59" s="6">
        <v>0.83</v>
      </c>
      <c r="AW59" s="6"/>
      <c r="AX59" s="6"/>
      <c r="AY59" s="6"/>
      <c r="AZ59" s="6"/>
      <c r="BA59" s="6"/>
      <c r="BB59" s="9">
        <f>SUM(AU59:BA59)</f>
        <v>0.83</v>
      </c>
      <c r="BC59" s="6"/>
      <c r="BD59" s="6"/>
      <c r="BE59" s="6"/>
      <c r="BF59" s="6"/>
      <c r="BG59" s="6"/>
      <c r="BH59" s="6"/>
      <c r="BI59" s="6"/>
      <c r="BJ59" s="6"/>
      <c r="BK59" s="6"/>
      <c r="BL59" s="9">
        <f>SUM(BC59:BK59)</f>
        <v>0</v>
      </c>
      <c r="BM59" s="9">
        <f>+G59+N59+V59+AE59+AJ59+AT59+BB59+BL59</f>
        <v>2.56</v>
      </c>
    </row>
    <row r="60" spans="1:65">
      <c r="A60" s="4" t="s">
        <v>81</v>
      </c>
      <c r="H60" s="6"/>
      <c r="I60" s="6"/>
      <c r="J60" s="6"/>
      <c r="K60" s="6"/>
      <c r="L60" s="6"/>
      <c r="M60" s="6"/>
      <c r="O60" s="6"/>
      <c r="P60" s="6"/>
      <c r="Q60" s="6"/>
      <c r="R60" s="6"/>
      <c r="S60" s="6"/>
      <c r="T60" s="6"/>
      <c r="U60" s="6"/>
      <c r="W60" s="6"/>
      <c r="X60" s="6"/>
      <c r="Y60" s="6"/>
      <c r="Z60" s="6">
        <v>0.56000000000000005</v>
      </c>
      <c r="AA60" s="6"/>
      <c r="AB60" s="6"/>
      <c r="AC60" s="6"/>
      <c r="AD60" s="6"/>
      <c r="AE60" s="9">
        <f>SUM(W60:AD60)</f>
        <v>0.56000000000000005</v>
      </c>
      <c r="AJ60" s="9">
        <f>SUM(AF60:AI60)</f>
        <v>0</v>
      </c>
      <c r="AK60" s="6"/>
      <c r="AL60" s="6">
        <v>0.78</v>
      </c>
      <c r="AM60" s="6"/>
      <c r="AN60" s="6"/>
      <c r="AO60" s="6">
        <v>0.54</v>
      </c>
      <c r="AP60" s="6"/>
      <c r="AQ60" s="6"/>
      <c r="AR60" s="6"/>
      <c r="AS60" s="6"/>
      <c r="AT60" s="9">
        <f>SUM(AK60:AS60)</f>
        <v>1.32</v>
      </c>
      <c r="AU60" s="6"/>
      <c r="AV60" s="6"/>
      <c r="AW60" s="6"/>
      <c r="AX60" s="6">
        <v>0.49</v>
      </c>
      <c r="AY60" s="6"/>
      <c r="AZ60" s="6"/>
      <c r="BA60" s="6"/>
      <c r="BB60" s="9">
        <f>SUM(AU60:BA60)</f>
        <v>0.49</v>
      </c>
      <c r="BC60" s="6"/>
      <c r="BD60" s="6"/>
      <c r="BE60" s="6"/>
      <c r="BF60" s="6"/>
      <c r="BG60" s="6"/>
      <c r="BH60" s="6"/>
      <c r="BI60" s="6"/>
      <c r="BJ60" s="6"/>
      <c r="BK60" s="6"/>
      <c r="BL60" s="9">
        <f>SUM(BC60:BK60)</f>
        <v>0</v>
      </c>
      <c r="BM60" s="9">
        <f>+G60+N60+V60+AE60+AJ60+AT60+BB60+BL60</f>
        <v>2.37</v>
      </c>
    </row>
    <row r="61" spans="1:65">
      <c r="A61" s="4" t="s">
        <v>77</v>
      </c>
      <c r="H61" s="6"/>
      <c r="I61" s="6"/>
      <c r="J61" s="6"/>
      <c r="K61" s="6"/>
      <c r="L61" s="6"/>
      <c r="M61" s="6"/>
      <c r="O61" s="6"/>
      <c r="P61" s="6"/>
      <c r="Q61" s="6"/>
      <c r="R61" s="6"/>
      <c r="S61" s="6"/>
      <c r="T61" s="6"/>
      <c r="U61" s="6"/>
      <c r="W61" s="6"/>
      <c r="X61" s="6"/>
      <c r="Y61" s="6">
        <v>0.62</v>
      </c>
      <c r="Z61" s="6">
        <v>0.54</v>
      </c>
      <c r="AA61" s="6"/>
      <c r="AB61" s="6"/>
      <c r="AC61" s="6"/>
      <c r="AD61" s="6"/>
      <c r="AE61" s="9">
        <f>SUM(W61:AD61)</f>
        <v>1.1600000000000001</v>
      </c>
      <c r="AJ61" s="9">
        <f>SUM(AF61:AI61)</f>
        <v>0</v>
      </c>
      <c r="AK61" s="6"/>
      <c r="AL61" s="6"/>
      <c r="AM61" s="6"/>
      <c r="AN61" s="6"/>
      <c r="AO61" s="6"/>
      <c r="AP61" s="6"/>
      <c r="AQ61" s="6"/>
      <c r="AR61" s="6"/>
      <c r="AS61" s="6"/>
      <c r="AT61" s="9">
        <f>SUM(AK61:AS61)</f>
        <v>0</v>
      </c>
      <c r="AU61" s="6"/>
      <c r="AV61" s="6"/>
      <c r="AW61" s="6">
        <v>0.81</v>
      </c>
      <c r="AX61" s="6">
        <v>0.39</v>
      </c>
      <c r="AY61" s="6"/>
      <c r="AZ61" s="6"/>
      <c r="BA61" s="6"/>
      <c r="BB61" s="9">
        <f>SUM(AU61:BA61)</f>
        <v>1.2000000000000002</v>
      </c>
      <c r="BC61" s="6"/>
      <c r="BD61" s="6"/>
      <c r="BE61" s="6"/>
      <c r="BF61" s="6"/>
      <c r="BG61" s="6"/>
      <c r="BH61" s="6"/>
      <c r="BI61" s="6"/>
      <c r="BJ61" s="6"/>
      <c r="BK61" s="6"/>
      <c r="BL61" s="9">
        <f>SUM(BC61:BK61)</f>
        <v>0</v>
      </c>
      <c r="BM61" s="9">
        <f>+G61+N61+V61+AE61+AJ61+AT61+BB61+BL61</f>
        <v>2.3600000000000003</v>
      </c>
    </row>
    <row r="62" spans="1:65">
      <c r="A62" s="4" t="s">
        <v>116</v>
      </c>
      <c r="H62" s="6"/>
      <c r="I62" s="6"/>
      <c r="J62" s="6"/>
      <c r="K62" s="6"/>
      <c r="L62" s="6"/>
      <c r="M62" s="6"/>
      <c r="O62" s="6"/>
      <c r="P62" s="6"/>
      <c r="Q62" s="6"/>
      <c r="R62" s="6"/>
      <c r="S62" s="6"/>
      <c r="T62" s="6"/>
      <c r="U62" s="6"/>
      <c r="W62" s="6"/>
      <c r="X62" s="6"/>
      <c r="Y62" s="6"/>
      <c r="Z62" s="6"/>
      <c r="AA62" s="6"/>
      <c r="AB62" s="6"/>
      <c r="AC62" s="6"/>
      <c r="AD62" s="6"/>
      <c r="AK62" s="6"/>
      <c r="AL62" s="6"/>
      <c r="AM62" s="6"/>
      <c r="AN62" s="6"/>
      <c r="AO62" s="6"/>
      <c r="AP62" s="6"/>
      <c r="AQ62" s="6"/>
      <c r="AR62" s="6"/>
      <c r="AS62" s="6"/>
      <c r="AU62" s="6">
        <v>2</v>
      </c>
      <c r="AV62" s="6"/>
      <c r="AW62" s="6"/>
      <c r="AX62" s="6"/>
      <c r="AY62" s="6"/>
      <c r="AZ62" s="6"/>
      <c r="BA62" s="6"/>
      <c r="BB62" s="9">
        <f>SUM(AU62:BA62)</f>
        <v>2</v>
      </c>
      <c r="BC62" s="6"/>
      <c r="BD62" s="6"/>
      <c r="BE62" s="6"/>
      <c r="BF62" s="6"/>
      <c r="BG62" s="6"/>
      <c r="BH62" s="6"/>
      <c r="BI62" s="6"/>
      <c r="BJ62" s="6"/>
      <c r="BK62" s="6"/>
      <c r="BL62" s="9">
        <f>SUM(BC62:BK62)</f>
        <v>0</v>
      </c>
      <c r="BM62" s="9">
        <f>+G62+N62+V62+AE62+AJ62+AT62+BB62+BL62</f>
        <v>2</v>
      </c>
    </row>
    <row r="63" spans="1:65">
      <c r="A63" s="4" t="s">
        <v>73</v>
      </c>
      <c r="H63" s="6"/>
      <c r="I63" s="6"/>
      <c r="J63" s="6"/>
      <c r="K63" s="6"/>
      <c r="L63" s="6"/>
      <c r="M63" s="6"/>
      <c r="O63" s="6"/>
      <c r="P63" s="6"/>
      <c r="Q63" s="6"/>
      <c r="R63" s="6"/>
      <c r="S63" s="6"/>
      <c r="T63" s="6"/>
      <c r="U63" s="6"/>
      <c r="W63" s="6"/>
      <c r="X63" s="6">
        <v>0.74</v>
      </c>
      <c r="Y63" s="6"/>
      <c r="Z63" s="6"/>
      <c r="AA63" s="6"/>
      <c r="AB63" s="6"/>
      <c r="AC63" s="6"/>
      <c r="AD63" s="6"/>
      <c r="AE63" s="9">
        <f>SUM(W63:AD63)</f>
        <v>0.74</v>
      </c>
      <c r="AJ63" s="9">
        <f>SUM(AF63:AI63)</f>
        <v>0</v>
      </c>
      <c r="AK63" s="6">
        <v>0.9</v>
      </c>
      <c r="AL63" s="6"/>
      <c r="AM63" s="6"/>
      <c r="AN63" s="6"/>
      <c r="AO63" s="6"/>
      <c r="AP63" s="6"/>
      <c r="AQ63" s="6"/>
      <c r="AR63" s="6"/>
      <c r="AS63" s="6"/>
      <c r="AT63" s="9">
        <f>SUM(AK63:AS63)</f>
        <v>0.9</v>
      </c>
      <c r="AU63" s="6"/>
      <c r="AV63" s="6"/>
      <c r="AW63" s="6"/>
      <c r="AX63" s="6">
        <v>0.24</v>
      </c>
      <c r="AY63" s="6"/>
      <c r="AZ63" s="6"/>
      <c r="BA63" s="6"/>
      <c r="BB63" s="9">
        <f>SUM(AU63:BA63)</f>
        <v>0.24</v>
      </c>
      <c r="BC63" s="6"/>
      <c r="BD63" s="6"/>
      <c r="BE63" s="6"/>
      <c r="BF63" s="6"/>
      <c r="BG63" s="6"/>
      <c r="BH63" s="6"/>
      <c r="BI63" s="6"/>
      <c r="BJ63" s="6"/>
      <c r="BK63" s="6"/>
      <c r="BL63" s="9">
        <f>SUM(BC63:BK63)</f>
        <v>0</v>
      </c>
      <c r="BM63" s="9">
        <f>+G63+N63+V63+AE63+AJ63+AT63+BB63+BL63</f>
        <v>1.8800000000000001</v>
      </c>
    </row>
    <row r="64" spans="1:65">
      <c r="A64" s="4" t="s">
        <v>103</v>
      </c>
      <c r="H64" s="6"/>
      <c r="I64" s="6"/>
      <c r="J64" s="6"/>
      <c r="K64" s="6"/>
      <c r="L64" s="6"/>
      <c r="M64" s="6"/>
      <c r="O64" s="6"/>
      <c r="P64" s="6"/>
      <c r="Q64" s="6"/>
      <c r="R64" s="6"/>
      <c r="S64" s="6"/>
      <c r="T64" s="6"/>
      <c r="U64" s="6"/>
      <c r="W64" s="6"/>
      <c r="X64" s="6"/>
      <c r="Y64" s="6"/>
      <c r="Z64" s="6"/>
      <c r="AA64" s="6"/>
      <c r="AB64" s="6"/>
      <c r="AC64" s="6"/>
      <c r="AD64" s="6"/>
      <c r="AK64" s="6"/>
      <c r="AL64" s="6">
        <v>0.72</v>
      </c>
      <c r="AM64" s="6"/>
      <c r="AN64" s="6"/>
      <c r="AO64" s="6">
        <v>0.42</v>
      </c>
      <c r="AP64" s="6"/>
      <c r="AQ64" s="6"/>
      <c r="AR64" s="6"/>
      <c r="AS64" s="6"/>
      <c r="AT64" s="9">
        <f>SUM(AK64:AS64)</f>
        <v>1.1399999999999999</v>
      </c>
      <c r="AU64" s="6"/>
      <c r="AV64" s="6"/>
      <c r="AW64" s="6">
        <v>0.7</v>
      </c>
      <c r="AX64" s="6"/>
      <c r="AY64" s="6"/>
      <c r="AZ64" s="6"/>
      <c r="BA64" s="6"/>
      <c r="BB64" s="9">
        <f>SUM(AU64:BA64)</f>
        <v>0.7</v>
      </c>
      <c r="BC64" s="6"/>
      <c r="BD64" s="6"/>
      <c r="BE64" s="6"/>
      <c r="BF64" s="6"/>
      <c r="BG64" s="6"/>
      <c r="BH64" s="6"/>
      <c r="BI64" s="6"/>
      <c r="BJ64" s="6"/>
      <c r="BK64" s="6"/>
      <c r="BL64" s="9">
        <f>SUM(BC64:BK64)</f>
        <v>0</v>
      </c>
      <c r="BM64" s="9">
        <f>+G64+N64+V64+AE64+AJ64+AT64+BB64+BL64</f>
        <v>1.8399999999999999</v>
      </c>
    </row>
    <row r="65" spans="1:65">
      <c r="A65" s="4" t="s">
        <v>101</v>
      </c>
      <c r="H65" s="6"/>
      <c r="I65" s="6"/>
      <c r="J65" s="6"/>
      <c r="K65" s="6"/>
      <c r="L65" s="6"/>
      <c r="M65" s="6"/>
      <c r="O65" s="6"/>
      <c r="P65" s="6"/>
      <c r="Q65" s="6"/>
      <c r="R65" s="6"/>
      <c r="S65" s="6"/>
      <c r="T65" s="6"/>
      <c r="U65" s="6"/>
      <c r="W65" s="6"/>
      <c r="X65" s="6"/>
      <c r="Y65" s="6"/>
      <c r="Z65" s="6"/>
      <c r="AA65" s="6"/>
      <c r="AB65" s="6"/>
      <c r="AC65" s="6"/>
      <c r="AD65" s="6"/>
      <c r="AK65" s="6"/>
      <c r="AL65" s="6">
        <v>0.71</v>
      </c>
      <c r="AM65" s="6"/>
      <c r="AN65" s="6"/>
      <c r="AO65" s="6"/>
      <c r="AP65" s="6"/>
      <c r="AQ65" s="6"/>
      <c r="AR65" s="6"/>
      <c r="AS65" s="6"/>
      <c r="AT65" s="9">
        <f>SUM(AK65:AS65)</f>
        <v>0.71</v>
      </c>
      <c r="AU65" s="6"/>
      <c r="AV65" s="6"/>
      <c r="AW65" s="6"/>
      <c r="AX65" s="6">
        <v>0.14000000000000001</v>
      </c>
      <c r="AY65" s="6"/>
      <c r="AZ65" s="6"/>
      <c r="BA65" s="6"/>
      <c r="BB65" s="9">
        <f>SUM(AU65:BA65)</f>
        <v>0.14000000000000001</v>
      </c>
      <c r="BC65" s="6"/>
      <c r="BD65" s="6">
        <v>0.89</v>
      </c>
      <c r="BE65" s="6"/>
      <c r="BF65" s="6"/>
      <c r="BG65" s="6"/>
      <c r="BH65" s="6"/>
      <c r="BI65" s="6"/>
      <c r="BJ65" s="6"/>
      <c r="BK65" s="6"/>
      <c r="BL65" s="9">
        <f>SUM(BC65:BK65)</f>
        <v>0.89</v>
      </c>
      <c r="BM65" s="9">
        <f>+G65+N65+V65+AE65+AJ65+AT65+BB65+BL65</f>
        <v>1.74</v>
      </c>
    </row>
    <row r="66" spans="1:65">
      <c r="A66" s="4" t="s">
        <v>100</v>
      </c>
      <c r="H66" s="6"/>
      <c r="I66" s="6"/>
      <c r="J66" s="6"/>
      <c r="K66" s="6"/>
      <c r="L66" s="6"/>
      <c r="M66" s="6"/>
      <c r="O66" s="6"/>
      <c r="P66" s="6"/>
      <c r="Q66" s="6"/>
      <c r="R66" s="6"/>
      <c r="S66" s="6"/>
      <c r="T66" s="6"/>
      <c r="U66" s="6"/>
      <c r="W66" s="6"/>
      <c r="X66" s="6"/>
      <c r="Y66" s="6"/>
      <c r="Z66" s="6"/>
      <c r="AA66" s="6"/>
      <c r="AB66" s="6"/>
      <c r="AC66" s="6"/>
      <c r="AD66" s="6"/>
      <c r="AK66" s="6"/>
      <c r="AL66" s="6">
        <v>0.82</v>
      </c>
      <c r="AM66" s="6"/>
      <c r="AN66" s="6"/>
      <c r="AO66" s="6"/>
      <c r="AP66" s="6"/>
      <c r="AQ66" s="6"/>
      <c r="AR66" s="6"/>
      <c r="AS66" s="6"/>
      <c r="AT66" s="9">
        <f>SUM(AK66:AS66)</f>
        <v>0.82</v>
      </c>
      <c r="AU66" s="6"/>
      <c r="AV66" s="6"/>
      <c r="AW66" s="6">
        <v>0.83</v>
      </c>
      <c r="AX66" s="6"/>
      <c r="AY66" s="6"/>
      <c r="AZ66" s="6"/>
      <c r="BA66" s="6"/>
      <c r="BB66" s="9">
        <f>SUM(AU66:BA66)</f>
        <v>0.83</v>
      </c>
      <c r="BC66" s="6"/>
      <c r="BD66" s="6"/>
      <c r="BE66" s="6"/>
      <c r="BF66" s="6"/>
      <c r="BG66" s="6"/>
      <c r="BH66" s="6"/>
      <c r="BI66" s="6"/>
      <c r="BJ66" s="6"/>
      <c r="BK66" s="6"/>
      <c r="BL66" s="9">
        <f>SUM(BC66:BK66)</f>
        <v>0</v>
      </c>
      <c r="BM66" s="9">
        <f>+G66+N66+V66+AE66+AJ66+AT66+BB66+BL66</f>
        <v>1.65</v>
      </c>
    </row>
    <row r="67" spans="1:65">
      <c r="A67" s="4" t="s">
        <v>80</v>
      </c>
      <c r="H67" s="6"/>
      <c r="I67" s="6"/>
      <c r="J67" s="6"/>
      <c r="K67" s="6"/>
      <c r="L67" s="6"/>
      <c r="M67" s="6"/>
      <c r="O67" s="6"/>
      <c r="P67" s="6"/>
      <c r="Q67" s="6"/>
      <c r="R67" s="6"/>
      <c r="S67" s="6"/>
      <c r="T67" s="6"/>
      <c r="U67" s="6"/>
      <c r="W67" s="6"/>
      <c r="X67" s="6"/>
      <c r="Y67" s="6"/>
      <c r="Z67" s="6">
        <v>0.57999999999999996</v>
      </c>
      <c r="AA67" s="6"/>
      <c r="AB67" s="6"/>
      <c r="AC67" s="6"/>
      <c r="AD67" s="6"/>
      <c r="AE67" s="9">
        <f>SUM(W67:AD67)</f>
        <v>0.57999999999999996</v>
      </c>
      <c r="AJ67" s="9">
        <f>SUM(AF67:AI67)</f>
        <v>0</v>
      </c>
      <c r="AK67" s="6"/>
      <c r="AL67" s="6"/>
      <c r="AM67" s="6"/>
      <c r="AN67" s="6"/>
      <c r="AO67" s="6">
        <v>0.57999999999999996</v>
      </c>
      <c r="AP67" s="6"/>
      <c r="AQ67" s="6"/>
      <c r="AR67" s="6"/>
      <c r="AS67" s="6"/>
      <c r="AT67" s="9">
        <f>SUM(AK67:AS67)</f>
        <v>0.57999999999999996</v>
      </c>
      <c r="AU67" s="6"/>
      <c r="AV67" s="6"/>
      <c r="AW67" s="6"/>
      <c r="AX67" s="6">
        <v>0.47</v>
      </c>
      <c r="AY67" s="6"/>
      <c r="AZ67" s="6"/>
      <c r="BA67" s="6"/>
      <c r="BB67" s="9">
        <f>SUM(AU67:BA67)</f>
        <v>0.47</v>
      </c>
      <c r="BC67" s="6"/>
      <c r="BD67" s="6"/>
      <c r="BE67" s="6"/>
      <c r="BF67" s="6"/>
      <c r="BG67" s="6"/>
      <c r="BH67" s="6"/>
      <c r="BI67" s="6"/>
      <c r="BJ67" s="6"/>
      <c r="BK67" s="6"/>
      <c r="BL67" s="9">
        <f>SUM(BC67:BK67)</f>
        <v>0</v>
      </c>
      <c r="BM67" s="9">
        <f>+G67+N67+V67+AE67+AJ67+AT67+BB67+BL67</f>
        <v>1.63</v>
      </c>
    </row>
    <row r="68" spans="1:65">
      <c r="A68" s="4" t="s">
        <v>99</v>
      </c>
      <c r="H68" s="6"/>
      <c r="I68" s="6"/>
      <c r="J68" s="6"/>
      <c r="K68" s="6"/>
      <c r="L68" s="6"/>
      <c r="M68" s="6"/>
      <c r="O68" s="6"/>
      <c r="P68" s="6"/>
      <c r="Q68" s="6"/>
      <c r="R68" s="6"/>
      <c r="S68" s="6"/>
      <c r="T68" s="6"/>
      <c r="U68" s="6"/>
      <c r="W68" s="6"/>
      <c r="X68" s="6"/>
      <c r="Y68" s="6"/>
      <c r="Z68" s="6"/>
      <c r="AA68" s="6"/>
      <c r="AB68" s="6"/>
      <c r="AC68" s="6"/>
      <c r="AD68" s="6"/>
      <c r="AK68" s="6"/>
      <c r="AL68" s="6">
        <v>0.71</v>
      </c>
      <c r="AM68" s="6"/>
      <c r="AN68" s="6"/>
      <c r="AO68" s="6"/>
      <c r="AP68" s="6"/>
      <c r="AQ68" s="6"/>
      <c r="AR68" s="6"/>
      <c r="AS68" s="6"/>
      <c r="AT68" s="9">
        <f>SUM(AK68:AS68)</f>
        <v>0.71</v>
      </c>
      <c r="AU68" s="6"/>
      <c r="AV68" s="6"/>
      <c r="AW68" s="6"/>
      <c r="AX68" s="6"/>
      <c r="AY68" s="6"/>
      <c r="AZ68" s="6"/>
      <c r="BA68" s="6"/>
      <c r="BB68" s="9">
        <f>SUM(AU68:BA68)</f>
        <v>0</v>
      </c>
      <c r="BC68" s="6"/>
      <c r="BD68" s="6">
        <v>0.92</v>
      </c>
      <c r="BE68" s="6"/>
      <c r="BF68" s="6"/>
      <c r="BG68" s="6"/>
      <c r="BH68" s="6"/>
      <c r="BI68" s="6"/>
      <c r="BJ68" s="6"/>
      <c r="BK68" s="6"/>
      <c r="BL68" s="9">
        <f>SUM(BC68:BK68)</f>
        <v>0.92</v>
      </c>
      <c r="BM68" s="9">
        <f>+G68+N68+V68+AE68+AJ68+AT68+BB68+BL68</f>
        <v>1.63</v>
      </c>
    </row>
    <row r="69" spans="1:65">
      <c r="A69" s="4" t="s">
        <v>96</v>
      </c>
      <c r="H69" s="6"/>
      <c r="I69" s="6"/>
      <c r="J69" s="6"/>
      <c r="K69" s="6"/>
      <c r="L69" s="6"/>
      <c r="M69" s="6"/>
      <c r="O69" s="6"/>
      <c r="P69" s="6"/>
      <c r="Q69" s="6"/>
      <c r="R69" s="6"/>
      <c r="S69" s="6"/>
      <c r="T69" s="6"/>
      <c r="U69" s="6"/>
      <c r="W69" s="6"/>
      <c r="X69" s="6"/>
      <c r="Y69" s="6"/>
      <c r="Z69" s="6"/>
      <c r="AA69" s="6"/>
      <c r="AB69" s="6"/>
      <c r="AC69" s="6"/>
      <c r="AD69" s="6"/>
      <c r="AK69" s="6"/>
      <c r="AL69" s="6">
        <v>0.77</v>
      </c>
      <c r="AM69" s="6"/>
      <c r="AN69" s="6"/>
      <c r="AO69" s="6"/>
      <c r="AP69" s="6"/>
      <c r="AQ69" s="6"/>
      <c r="AR69" s="6"/>
      <c r="AS69" s="6"/>
      <c r="AT69" s="9">
        <f>SUM(AK69:AS69)</f>
        <v>0.77</v>
      </c>
      <c r="AU69" s="6"/>
      <c r="AV69" s="6"/>
      <c r="AW69" s="6">
        <v>0.7</v>
      </c>
      <c r="AX69" s="6"/>
      <c r="AY69" s="6"/>
      <c r="AZ69" s="6"/>
      <c r="BA69" s="6"/>
      <c r="BB69" s="9">
        <f>SUM(AU69:BA69)</f>
        <v>0.7</v>
      </c>
      <c r="BC69" s="6"/>
      <c r="BD69" s="6"/>
      <c r="BE69" s="6"/>
      <c r="BF69" s="6"/>
      <c r="BG69" s="6"/>
      <c r="BH69" s="6"/>
      <c r="BI69" s="6"/>
      <c r="BJ69" s="6"/>
      <c r="BK69" s="6"/>
      <c r="BL69" s="9">
        <f>SUM(BC69:BK69)</f>
        <v>0</v>
      </c>
      <c r="BM69" s="9">
        <f>+G69+N69+V69+AE69+AJ69+AT69+BB69+BL69</f>
        <v>1.47</v>
      </c>
    </row>
    <row r="70" spans="1:65">
      <c r="A70" s="4" t="s">
        <v>104</v>
      </c>
      <c r="H70" s="6"/>
      <c r="I70" s="6"/>
      <c r="J70" s="6"/>
      <c r="K70" s="6"/>
      <c r="L70" s="6"/>
      <c r="M70" s="6"/>
      <c r="O70" s="6"/>
      <c r="P70" s="6"/>
      <c r="Q70" s="6"/>
      <c r="R70" s="6"/>
      <c r="S70" s="6"/>
      <c r="T70" s="6"/>
      <c r="U70" s="6"/>
      <c r="W70" s="6"/>
      <c r="X70" s="6"/>
      <c r="Y70" s="6"/>
      <c r="Z70" s="6"/>
      <c r="AA70" s="6"/>
      <c r="AB70" s="6"/>
      <c r="AC70" s="6"/>
      <c r="AD70" s="6"/>
      <c r="AK70" s="6"/>
      <c r="AL70" s="6">
        <v>0.74</v>
      </c>
      <c r="AM70" s="6"/>
      <c r="AN70" s="6"/>
      <c r="AO70" s="6"/>
      <c r="AP70" s="6"/>
      <c r="AQ70" s="6"/>
      <c r="AR70" s="6"/>
      <c r="AS70" s="6"/>
      <c r="AT70" s="9">
        <f>SUM(AK70:AS70)</f>
        <v>0.74</v>
      </c>
      <c r="AU70" s="6"/>
      <c r="AV70" s="6"/>
      <c r="AW70" s="6">
        <v>0.7</v>
      </c>
      <c r="AX70" s="6"/>
      <c r="AY70" s="6"/>
      <c r="AZ70" s="6"/>
      <c r="BA70" s="6"/>
      <c r="BB70" s="9">
        <f>SUM(AU70:BA70)</f>
        <v>0.7</v>
      </c>
      <c r="BC70" s="6"/>
      <c r="BD70" s="6"/>
      <c r="BE70" s="6"/>
      <c r="BF70" s="6"/>
      <c r="BG70" s="6"/>
      <c r="BH70" s="6"/>
      <c r="BI70" s="6"/>
      <c r="BJ70" s="6"/>
      <c r="BK70" s="6"/>
      <c r="BL70" s="9">
        <f>SUM(BC70:BK70)</f>
        <v>0</v>
      </c>
      <c r="BM70" s="9">
        <f>+G70+N70+V70+AE70+AJ70+AT70+BB70+BL70</f>
        <v>1.44</v>
      </c>
    </row>
    <row r="71" spans="1:65">
      <c r="A71" s="4" t="s">
        <v>102</v>
      </c>
      <c r="H71" s="6"/>
      <c r="I71" s="6"/>
      <c r="J71" s="6"/>
      <c r="K71" s="6"/>
      <c r="L71" s="6"/>
      <c r="M71" s="6"/>
      <c r="O71" s="6"/>
      <c r="P71" s="6"/>
      <c r="Q71" s="6"/>
      <c r="R71" s="6"/>
      <c r="S71" s="6"/>
      <c r="T71" s="6"/>
      <c r="U71" s="6"/>
      <c r="W71" s="6"/>
      <c r="X71" s="6"/>
      <c r="Y71" s="6"/>
      <c r="Z71" s="6"/>
      <c r="AA71" s="6"/>
      <c r="AB71" s="6"/>
      <c r="AC71" s="6"/>
      <c r="AD71" s="6"/>
      <c r="AK71" s="6"/>
      <c r="AL71" s="6">
        <v>0.51</v>
      </c>
      <c r="AM71" s="6"/>
      <c r="AN71" s="6"/>
      <c r="AO71" s="6"/>
      <c r="AP71" s="6"/>
      <c r="AQ71" s="6"/>
      <c r="AR71" s="6"/>
      <c r="AS71" s="6"/>
      <c r="AT71" s="9">
        <f>SUM(AK71:AS71)</f>
        <v>0.51</v>
      </c>
      <c r="AU71" s="6"/>
      <c r="AV71" s="6"/>
      <c r="AW71" s="6">
        <v>0.8</v>
      </c>
      <c r="AX71" s="6"/>
      <c r="AY71" s="6"/>
      <c r="AZ71" s="6"/>
      <c r="BA71" s="6"/>
      <c r="BB71" s="9">
        <f>SUM(AU71:BA71)</f>
        <v>0.8</v>
      </c>
      <c r="BC71" s="6"/>
      <c r="BD71" s="6"/>
      <c r="BE71" s="6"/>
      <c r="BF71" s="6"/>
      <c r="BG71" s="6"/>
      <c r="BH71" s="6"/>
      <c r="BI71" s="6"/>
      <c r="BJ71" s="6"/>
      <c r="BK71" s="6"/>
      <c r="BL71" s="9">
        <f>SUM(BC71:BK71)</f>
        <v>0</v>
      </c>
      <c r="BM71" s="9">
        <f>+G71+N71+V71+AE71+AJ71+AT71+BB71+BL71</f>
        <v>1.31</v>
      </c>
    </row>
    <row r="72" spans="1:65">
      <c r="A72" s="4" t="s">
        <v>83</v>
      </c>
      <c r="H72" s="6"/>
      <c r="I72" s="6"/>
      <c r="J72" s="6"/>
      <c r="K72" s="6"/>
      <c r="L72" s="6"/>
      <c r="M72" s="6"/>
      <c r="O72" s="6"/>
      <c r="P72" s="6"/>
      <c r="Q72" s="6"/>
      <c r="R72" s="6"/>
      <c r="S72" s="6"/>
      <c r="T72" s="6"/>
      <c r="U72" s="6"/>
      <c r="W72" s="6"/>
      <c r="X72" s="6"/>
      <c r="Y72" s="6"/>
      <c r="Z72" s="6">
        <v>0.51</v>
      </c>
      <c r="AA72" s="6"/>
      <c r="AB72" s="6"/>
      <c r="AC72" s="6"/>
      <c r="AD72" s="6"/>
      <c r="AE72" s="9">
        <f>SUM(W72:AD72)</f>
        <v>0.51</v>
      </c>
      <c r="AJ72" s="9">
        <f>SUM(AF72:AI72)</f>
        <v>0</v>
      </c>
      <c r="AK72" s="6"/>
      <c r="AL72" s="6"/>
      <c r="AM72" s="6"/>
      <c r="AN72" s="6"/>
      <c r="AO72" s="6">
        <v>0.42</v>
      </c>
      <c r="AP72" s="6"/>
      <c r="AQ72" s="6"/>
      <c r="AR72" s="6"/>
      <c r="AS72" s="6"/>
      <c r="AT72" s="9">
        <f>SUM(AK72:AS72)</f>
        <v>0.42</v>
      </c>
      <c r="AU72" s="6"/>
      <c r="AV72" s="6"/>
      <c r="AW72" s="6"/>
      <c r="AX72" s="6">
        <v>0.31</v>
      </c>
      <c r="AY72" s="6"/>
      <c r="AZ72" s="6"/>
      <c r="BA72" s="6"/>
      <c r="BB72" s="9">
        <f>SUM(AU72:BA72)</f>
        <v>0.31</v>
      </c>
      <c r="BC72" s="6"/>
      <c r="BD72" s="6"/>
      <c r="BE72" s="6"/>
      <c r="BF72" s="6"/>
      <c r="BG72" s="6"/>
      <c r="BH72" s="6"/>
      <c r="BI72" s="6"/>
      <c r="BJ72" s="6"/>
      <c r="BK72" s="6"/>
      <c r="BL72" s="9">
        <f>SUM(BC72:BK72)</f>
        <v>0</v>
      </c>
      <c r="BM72" s="9">
        <f>+G72+N72+V72+AE72+AJ72+AT72+BB72+BL72</f>
        <v>1.24</v>
      </c>
    </row>
    <row r="73" spans="1:65">
      <c r="A73" s="4" t="s">
        <v>58</v>
      </c>
      <c r="H73" s="6"/>
      <c r="I73" s="6"/>
      <c r="J73" s="6"/>
      <c r="K73" s="6"/>
      <c r="L73" s="6">
        <v>0.96</v>
      </c>
      <c r="M73" s="6"/>
      <c r="N73" s="9">
        <f>SUM(H73:M73)</f>
        <v>0.96</v>
      </c>
      <c r="O73" s="6"/>
      <c r="P73" s="6"/>
      <c r="Q73" s="6"/>
      <c r="R73" s="6"/>
      <c r="S73" s="6"/>
      <c r="T73" s="6"/>
      <c r="U73" s="6"/>
      <c r="V73" s="9">
        <f>SUM(O73:U73)</f>
        <v>0</v>
      </c>
      <c r="W73" s="6"/>
      <c r="X73" s="6"/>
      <c r="Y73" s="6"/>
      <c r="Z73" s="6"/>
      <c r="AA73" s="6"/>
      <c r="AB73" s="6"/>
      <c r="AC73" s="6"/>
      <c r="AD73" s="6"/>
      <c r="AE73" s="9">
        <f>SUM(W73:AD73)</f>
        <v>0</v>
      </c>
      <c r="AJ73" s="9">
        <f>SUM(AF73:AI73)</f>
        <v>0</v>
      </c>
      <c r="AK73" s="6"/>
      <c r="AL73" s="6"/>
      <c r="AM73" s="6"/>
      <c r="AN73" s="6"/>
      <c r="AO73" s="6"/>
      <c r="AP73" s="6"/>
      <c r="AQ73" s="6"/>
      <c r="AR73" s="6"/>
      <c r="AS73" s="6"/>
      <c r="AT73" s="9">
        <f>SUM(AK73:AS73)</f>
        <v>0</v>
      </c>
      <c r="AU73" s="6"/>
      <c r="AV73" s="6"/>
      <c r="AW73" s="6"/>
      <c r="AX73" s="6">
        <v>0.27</v>
      </c>
      <c r="AY73" s="6"/>
      <c r="AZ73" s="6"/>
      <c r="BA73" s="6"/>
      <c r="BB73" s="9">
        <f>SUM(AU73:BA73)</f>
        <v>0.27</v>
      </c>
      <c r="BC73" s="6"/>
      <c r="BD73" s="6"/>
      <c r="BE73" s="6"/>
      <c r="BF73" s="6"/>
      <c r="BG73" s="6"/>
      <c r="BH73" s="6"/>
      <c r="BI73" s="6"/>
      <c r="BJ73" s="6"/>
      <c r="BK73" s="6"/>
      <c r="BL73" s="9">
        <f>SUM(BC73:BK73)</f>
        <v>0</v>
      </c>
      <c r="BM73" s="9">
        <f>+G73+N73+V73+AE73+AJ73+AT73+BB73+BL73</f>
        <v>1.23</v>
      </c>
    </row>
    <row r="74" spans="1:65">
      <c r="A74" s="4" t="s">
        <v>78</v>
      </c>
      <c r="H74" s="6"/>
      <c r="I74" s="6"/>
      <c r="J74" s="6"/>
      <c r="K74" s="6"/>
      <c r="L74" s="6"/>
      <c r="M74" s="6"/>
      <c r="O74" s="6"/>
      <c r="P74" s="6"/>
      <c r="Q74" s="6"/>
      <c r="R74" s="6"/>
      <c r="S74" s="6"/>
      <c r="T74" s="6"/>
      <c r="U74" s="6"/>
      <c r="W74" s="6"/>
      <c r="X74" s="6"/>
      <c r="Y74" s="6">
        <v>0.71</v>
      </c>
      <c r="Z74" s="6"/>
      <c r="AA74" s="6"/>
      <c r="AB74" s="6"/>
      <c r="AC74" s="6"/>
      <c r="AD74" s="6"/>
      <c r="AE74" s="9">
        <f>SUM(W74:AD74)</f>
        <v>0.71</v>
      </c>
      <c r="AJ74" s="9">
        <f>SUM(AF74:AI74)</f>
        <v>0</v>
      </c>
      <c r="AK74" s="6"/>
      <c r="AL74" s="6"/>
      <c r="AM74" s="6"/>
      <c r="AN74" s="6"/>
      <c r="AO74" s="6">
        <v>0.47</v>
      </c>
      <c r="AP74" s="6"/>
      <c r="AQ74" s="6"/>
      <c r="AR74" s="6"/>
      <c r="AS74" s="6"/>
      <c r="AT74" s="9">
        <f>SUM(AK74:AS74)</f>
        <v>0.47</v>
      </c>
      <c r="AU74" s="6"/>
      <c r="AV74" s="6"/>
      <c r="AW74" s="6"/>
      <c r="AX74" s="6"/>
      <c r="AY74" s="6"/>
      <c r="AZ74" s="6"/>
      <c r="BA74" s="6"/>
      <c r="BB74" s="9">
        <f>SUM(AU74:BA74)</f>
        <v>0</v>
      </c>
      <c r="BC74" s="6"/>
      <c r="BD74" s="6"/>
      <c r="BE74" s="6"/>
      <c r="BF74" s="6"/>
      <c r="BG74" s="6"/>
      <c r="BH74" s="6"/>
      <c r="BI74" s="6"/>
      <c r="BJ74" s="6"/>
      <c r="BK74" s="6"/>
      <c r="BL74" s="9">
        <f>SUM(BC74:BK74)</f>
        <v>0</v>
      </c>
      <c r="BM74" s="9">
        <f>+G74+N74+V74+AE74+AJ74+AT74+BB74+BL74</f>
        <v>1.18</v>
      </c>
    </row>
    <row r="75" spans="1:65">
      <c r="A75" s="4" t="s">
        <v>115</v>
      </c>
      <c r="H75" s="6"/>
      <c r="I75" s="6"/>
      <c r="J75" s="6"/>
      <c r="K75" s="6"/>
      <c r="L75" s="6"/>
      <c r="M75" s="6"/>
      <c r="O75" s="6"/>
      <c r="P75" s="6"/>
      <c r="Q75" s="6"/>
      <c r="R75" s="6"/>
      <c r="S75" s="6"/>
      <c r="T75" s="6"/>
      <c r="U75" s="6"/>
      <c r="W75" s="6"/>
      <c r="X75" s="6"/>
      <c r="Y75" s="6"/>
      <c r="Z75" s="6"/>
      <c r="AA75" s="6"/>
      <c r="AB75" s="6"/>
      <c r="AC75" s="6"/>
      <c r="AD75" s="6"/>
      <c r="AK75" s="6"/>
      <c r="AL75" s="6"/>
      <c r="AM75" s="6"/>
      <c r="AN75" s="6"/>
      <c r="AO75" s="6"/>
      <c r="AP75" s="6"/>
      <c r="AQ75" s="6"/>
      <c r="AR75" s="6"/>
      <c r="AS75" s="6"/>
      <c r="AU75" s="6">
        <v>1</v>
      </c>
      <c r="AV75" s="6"/>
      <c r="AW75" s="6"/>
      <c r="AX75" s="6"/>
      <c r="AY75" s="6"/>
      <c r="AZ75" s="6"/>
      <c r="BA75" s="6"/>
      <c r="BB75" s="9">
        <f>SUM(AU75:BA75)</f>
        <v>1</v>
      </c>
      <c r="BC75" s="6"/>
      <c r="BD75" s="6"/>
      <c r="BE75" s="6"/>
      <c r="BF75" s="6"/>
      <c r="BG75" s="6"/>
      <c r="BH75" s="6"/>
      <c r="BI75" s="6"/>
      <c r="BJ75" s="6"/>
      <c r="BK75" s="6"/>
      <c r="BL75" s="9">
        <f>SUM(BC75:BK75)</f>
        <v>0</v>
      </c>
      <c r="BM75" s="9">
        <f>+G75+N75+V75+AE75+AJ75+AT75+BB75+BL75</f>
        <v>1</v>
      </c>
    </row>
    <row r="76" spans="1:65">
      <c r="A76" s="4" t="s">
        <v>119</v>
      </c>
      <c r="H76" s="6"/>
      <c r="I76" s="6"/>
      <c r="J76" s="6"/>
      <c r="K76" s="6"/>
      <c r="L76" s="6"/>
      <c r="M76" s="6"/>
      <c r="O76" s="6"/>
      <c r="P76" s="6"/>
      <c r="Q76" s="6"/>
      <c r="R76" s="6"/>
      <c r="S76" s="6"/>
      <c r="T76" s="6"/>
      <c r="U76" s="6"/>
      <c r="W76" s="6"/>
      <c r="X76" s="6"/>
      <c r="Y76" s="6"/>
      <c r="Z76" s="6"/>
      <c r="AA76" s="6"/>
      <c r="AB76" s="6"/>
      <c r="AC76" s="6"/>
      <c r="AD76" s="6"/>
      <c r="AK76" s="6"/>
      <c r="AL76" s="6"/>
      <c r="AM76" s="6"/>
      <c r="AN76" s="6"/>
      <c r="AO76" s="6"/>
      <c r="AP76" s="6"/>
      <c r="AQ76" s="6"/>
      <c r="AR76" s="6"/>
      <c r="AS76" s="6"/>
      <c r="AU76" s="6"/>
      <c r="AV76" s="6"/>
      <c r="AW76" s="6">
        <v>0.78</v>
      </c>
      <c r="AX76" s="6">
        <v>0.21</v>
      </c>
      <c r="AY76" s="6"/>
      <c r="AZ76" s="6"/>
      <c r="BA76" s="6"/>
      <c r="BB76" s="9">
        <f>SUM(AU76:BA76)</f>
        <v>0.99</v>
      </c>
      <c r="BC76" s="6"/>
      <c r="BD76" s="6"/>
      <c r="BE76" s="6"/>
      <c r="BF76" s="6"/>
      <c r="BG76" s="6"/>
      <c r="BH76" s="6"/>
      <c r="BI76" s="6"/>
      <c r="BJ76" s="6"/>
      <c r="BK76" s="6"/>
      <c r="BL76" s="9">
        <f>SUM(BC76:BK76)</f>
        <v>0</v>
      </c>
      <c r="BM76" s="9">
        <f>+G76+N76+V76+AE76+AJ76+AT76+BB76+BL76</f>
        <v>0.99</v>
      </c>
    </row>
    <row r="77" spans="1:65">
      <c r="A77" s="4" t="s">
        <v>110</v>
      </c>
      <c r="H77" s="6"/>
      <c r="I77" s="6"/>
      <c r="J77" s="6"/>
      <c r="K77" s="6"/>
      <c r="L77" s="6"/>
      <c r="M77" s="6"/>
      <c r="O77" s="6"/>
      <c r="P77" s="6"/>
      <c r="Q77" s="6"/>
      <c r="R77" s="6"/>
      <c r="S77" s="6"/>
      <c r="T77" s="6"/>
      <c r="U77" s="6"/>
      <c r="W77" s="6"/>
      <c r="X77" s="6"/>
      <c r="Y77" s="6"/>
      <c r="Z77" s="6"/>
      <c r="AA77" s="6"/>
      <c r="AB77" s="6"/>
      <c r="AC77" s="6"/>
      <c r="AD77" s="6"/>
      <c r="AK77" s="6"/>
      <c r="AL77" s="6"/>
      <c r="AM77" s="6"/>
      <c r="AN77" s="6"/>
      <c r="AO77" s="6">
        <v>0.46</v>
      </c>
      <c r="AP77" s="6"/>
      <c r="AQ77" s="6"/>
      <c r="AR77" s="6"/>
      <c r="AS77" s="6"/>
      <c r="AT77" s="9">
        <f>SUM(AK77:AS77)</f>
        <v>0.46</v>
      </c>
      <c r="AU77" s="6"/>
      <c r="AV77" s="6"/>
      <c r="AW77" s="6"/>
      <c r="AX77" s="6">
        <v>0.33</v>
      </c>
      <c r="AY77" s="6"/>
      <c r="AZ77" s="6"/>
      <c r="BA77" s="6"/>
      <c r="BB77" s="9">
        <f>SUM(AU77:BA77)</f>
        <v>0.33</v>
      </c>
      <c r="BC77" s="6"/>
      <c r="BD77" s="6"/>
      <c r="BE77" s="6"/>
      <c r="BF77" s="6"/>
      <c r="BG77" s="6"/>
      <c r="BH77" s="6"/>
      <c r="BI77" s="6"/>
      <c r="BJ77" s="6"/>
      <c r="BK77" s="6"/>
      <c r="BL77" s="9">
        <f>SUM(BC77:BK77)</f>
        <v>0</v>
      </c>
      <c r="BM77" s="9">
        <f>+G77+N77+V77+AE77+AJ77+AT77+BB77+BL77</f>
        <v>0.79</v>
      </c>
    </row>
    <row r="78" spans="1:65">
      <c r="A78" s="4" t="s">
        <v>109</v>
      </c>
      <c r="H78" s="6"/>
      <c r="I78" s="6"/>
      <c r="J78" s="6"/>
      <c r="K78" s="6"/>
      <c r="L78" s="6"/>
      <c r="M78" s="6"/>
      <c r="O78" s="6"/>
      <c r="P78" s="6"/>
      <c r="Q78" s="6"/>
      <c r="R78" s="6"/>
      <c r="S78" s="6"/>
      <c r="T78" s="6"/>
      <c r="U78" s="6"/>
      <c r="W78" s="6"/>
      <c r="X78" s="6"/>
      <c r="Y78" s="6"/>
      <c r="Z78" s="6"/>
      <c r="AA78" s="6"/>
      <c r="AB78" s="6"/>
      <c r="AC78" s="6"/>
      <c r="AD78" s="6"/>
      <c r="AK78" s="6"/>
      <c r="AL78" s="6"/>
      <c r="AM78" s="6"/>
      <c r="AN78" s="6"/>
      <c r="AO78" s="6">
        <v>0.56000000000000005</v>
      </c>
      <c r="AP78" s="6"/>
      <c r="AQ78" s="6"/>
      <c r="AR78" s="6"/>
      <c r="AS78" s="6"/>
      <c r="AT78" s="9">
        <f>SUM(AK78:AS78)</f>
        <v>0.56000000000000005</v>
      </c>
      <c r="AU78" s="6"/>
      <c r="AV78" s="6"/>
      <c r="AW78" s="6"/>
      <c r="AX78" s="6">
        <v>0.2</v>
      </c>
      <c r="AY78" s="6"/>
      <c r="AZ78" s="6"/>
      <c r="BA78" s="6"/>
      <c r="BB78" s="9">
        <f>SUM(AU78:BA78)</f>
        <v>0.2</v>
      </c>
      <c r="BC78" s="6"/>
      <c r="BD78" s="6"/>
      <c r="BE78" s="6"/>
      <c r="BF78" s="6"/>
      <c r="BG78" s="6"/>
      <c r="BH78" s="6"/>
      <c r="BI78" s="6"/>
      <c r="BJ78" s="6"/>
      <c r="BK78" s="6"/>
      <c r="BL78" s="9">
        <f>SUM(BC78:BK78)</f>
        <v>0</v>
      </c>
      <c r="BM78" s="9">
        <f>+G78+N78+V78+AE78+AJ78+AT78+BB78+BL78</f>
        <v>0.76</v>
      </c>
    </row>
    <row r="79" spans="1:65">
      <c r="A79" s="4" t="s">
        <v>82</v>
      </c>
      <c r="H79" s="6"/>
      <c r="I79" s="6"/>
      <c r="J79" s="6"/>
      <c r="K79" s="6"/>
      <c r="L79" s="6"/>
      <c r="M79" s="6"/>
      <c r="O79" s="6"/>
      <c r="P79" s="6"/>
      <c r="Q79" s="6"/>
      <c r="R79" s="6"/>
      <c r="S79" s="6"/>
      <c r="T79" s="6"/>
      <c r="U79" s="6"/>
      <c r="W79" s="6"/>
      <c r="X79" s="6"/>
      <c r="Y79" s="6"/>
      <c r="Z79" s="6">
        <v>0.52</v>
      </c>
      <c r="AA79" s="6"/>
      <c r="AB79" s="6"/>
      <c r="AC79" s="6"/>
      <c r="AD79" s="6"/>
      <c r="AE79" s="9">
        <f>SUM(W79:AD79)</f>
        <v>0.52</v>
      </c>
      <c r="AJ79" s="9">
        <f>SUM(AF79:AI79)</f>
        <v>0</v>
      </c>
      <c r="AK79" s="6"/>
      <c r="AL79" s="6"/>
      <c r="AM79" s="6"/>
      <c r="AN79" s="6"/>
      <c r="AO79" s="6"/>
      <c r="AP79" s="6"/>
      <c r="AQ79" s="6"/>
      <c r="AR79" s="6"/>
      <c r="AS79" s="6"/>
      <c r="AT79" s="9">
        <f>SUM(AK79:AS79)</f>
        <v>0</v>
      </c>
      <c r="AU79" s="6"/>
      <c r="AV79" s="6"/>
      <c r="AW79" s="6"/>
      <c r="AX79" s="6"/>
      <c r="AY79" s="6"/>
      <c r="AZ79" s="6"/>
      <c r="BA79" s="6"/>
      <c r="BB79" s="9">
        <f>SUM(AU79:BA79)</f>
        <v>0</v>
      </c>
      <c r="BC79" s="6"/>
      <c r="BD79" s="6"/>
      <c r="BE79" s="6"/>
      <c r="BF79" s="6"/>
      <c r="BG79" s="6"/>
      <c r="BH79" s="6"/>
      <c r="BI79" s="6"/>
      <c r="BJ79" s="6"/>
      <c r="BK79" s="6"/>
      <c r="BL79" s="9">
        <f>SUM(BC79:BK79)</f>
        <v>0</v>
      </c>
      <c r="BM79" s="9">
        <f>+G79+N79+V79+AE79+AJ79+AT79+BB79+BL79</f>
        <v>0.52</v>
      </c>
    </row>
    <row r="80" spans="1:65">
      <c r="A80" s="4" t="s">
        <v>121</v>
      </c>
      <c r="H80" s="6"/>
      <c r="I80" s="6"/>
      <c r="J80" s="6"/>
      <c r="K80" s="6"/>
      <c r="L80" s="6"/>
      <c r="M80" s="6"/>
      <c r="O80" s="6"/>
      <c r="P80" s="6"/>
      <c r="Q80" s="6"/>
      <c r="R80" s="6"/>
      <c r="S80" s="6"/>
      <c r="T80" s="6"/>
      <c r="U80" s="6"/>
      <c r="W80" s="6"/>
      <c r="X80" s="6"/>
      <c r="Y80" s="6"/>
      <c r="Z80" s="6"/>
      <c r="AA80" s="6"/>
      <c r="AB80" s="6"/>
      <c r="AC80" s="6"/>
      <c r="AD80" s="6"/>
      <c r="AK80" s="6"/>
      <c r="AL80" s="6"/>
      <c r="AM80" s="6"/>
      <c r="AN80" s="6"/>
      <c r="AO80" s="6"/>
      <c r="AP80" s="6"/>
      <c r="AQ80" s="6"/>
      <c r="AR80" s="6"/>
      <c r="AS80" s="6"/>
      <c r="AU80" s="6"/>
      <c r="AV80" s="6"/>
      <c r="AW80" s="6"/>
      <c r="AX80" s="6">
        <v>0.26</v>
      </c>
      <c r="AY80" s="6"/>
      <c r="AZ80" s="6"/>
      <c r="BA80" s="6"/>
      <c r="BB80" s="9">
        <f>SUM(AU80:BA80)</f>
        <v>0.26</v>
      </c>
      <c r="BC80" s="6"/>
      <c r="BD80" s="6"/>
      <c r="BE80" s="6"/>
      <c r="BF80" s="6"/>
      <c r="BG80" s="6"/>
      <c r="BH80" s="6"/>
      <c r="BI80" s="6"/>
      <c r="BJ80" s="6"/>
      <c r="BK80" s="6"/>
      <c r="BL80" s="9">
        <f>SUM(BC80:BK80)</f>
        <v>0</v>
      </c>
      <c r="BM80" s="9">
        <f>+G80+N80+V80+AE80+AJ80+AT80+BB80+BL80</f>
        <v>0.26</v>
      </c>
    </row>
    <row r="81" spans="1:65">
      <c r="A81" s="4" t="s">
        <v>125</v>
      </c>
      <c r="H81" s="6"/>
      <c r="I81" s="6"/>
      <c r="J81" s="6"/>
      <c r="K81" s="6"/>
      <c r="L81" s="6"/>
      <c r="M81" s="6"/>
      <c r="O81" s="6"/>
      <c r="P81" s="6"/>
      <c r="Q81" s="6"/>
      <c r="R81" s="6"/>
      <c r="S81" s="6"/>
      <c r="T81" s="6"/>
      <c r="U81" s="6"/>
      <c r="W81" s="6"/>
      <c r="X81" s="6"/>
      <c r="Y81" s="6"/>
      <c r="Z81" s="6"/>
      <c r="AA81" s="6"/>
      <c r="AB81" s="6"/>
      <c r="AC81" s="6"/>
      <c r="AD81" s="6"/>
      <c r="AK81" s="6"/>
      <c r="AL81" s="6"/>
      <c r="AM81" s="6"/>
      <c r="AN81" s="6"/>
      <c r="AO81" s="6"/>
      <c r="AP81" s="6"/>
      <c r="AQ81" s="6"/>
      <c r="AR81" s="6"/>
      <c r="AS81" s="6"/>
      <c r="AU81" s="6"/>
      <c r="AV81" s="6"/>
      <c r="AW81" s="6"/>
      <c r="AX81" s="6">
        <v>0.22</v>
      </c>
      <c r="AY81" s="6"/>
      <c r="AZ81" s="6"/>
      <c r="BA81" s="6"/>
      <c r="BB81" s="9">
        <f>SUM(AU81:BA81)</f>
        <v>0.22</v>
      </c>
      <c r="BC81" s="6"/>
      <c r="BD81" s="6"/>
      <c r="BE81" s="6"/>
      <c r="BF81" s="6"/>
      <c r="BG81" s="6"/>
      <c r="BH81" s="6"/>
      <c r="BI81" s="6"/>
      <c r="BJ81" s="6"/>
      <c r="BK81" s="6"/>
      <c r="BL81" s="9">
        <f>SUM(BC81:BK81)</f>
        <v>0</v>
      </c>
      <c r="BM81" s="9">
        <f>+G81+N81+V81+AE81+AJ81+AT81+BB81+BL81</f>
        <v>0.22</v>
      </c>
    </row>
    <row r="82" spans="1:65">
      <c r="A82" s="4" t="s">
        <v>124</v>
      </c>
      <c r="H82" s="6"/>
      <c r="I82" s="6"/>
      <c r="J82" s="6"/>
      <c r="K82" s="6"/>
      <c r="L82" s="6"/>
      <c r="M82" s="6"/>
      <c r="O82" s="6"/>
      <c r="P82" s="6"/>
      <c r="Q82" s="6"/>
      <c r="R82" s="6"/>
      <c r="S82" s="6"/>
      <c r="T82" s="6"/>
      <c r="U82" s="6"/>
      <c r="W82" s="6"/>
      <c r="X82" s="6"/>
      <c r="Y82" s="6"/>
      <c r="Z82" s="6"/>
      <c r="AA82" s="6"/>
      <c r="AB82" s="6"/>
      <c r="AC82" s="6"/>
      <c r="AD82" s="6"/>
      <c r="AK82" s="6"/>
      <c r="AL82" s="6"/>
      <c r="AM82" s="6"/>
      <c r="AN82" s="6"/>
      <c r="AO82" s="6"/>
      <c r="AP82" s="6"/>
      <c r="AQ82" s="6"/>
      <c r="AR82" s="6"/>
      <c r="AS82" s="6"/>
      <c r="AU82" s="6"/>
      <c r="AV82" s="6"/>
      <c r="AW82" s="6"/>
      <c r="AX82" s="6">
        <v>0.19</v>
      </c>
      <c r="AY82" s="6"/>
      <c r="AZ82" s="6"/>
      <c r="BA82" s="6"/>
      <c r="BB82" s="9">
        <f>SUM(AU82:BA82)</f>
        <v>0.19</v>
      </c>
      <c r="BC82" s="6"/>
      <c r="BD82" s="6"/>
      <c r="BE82" s="6"/>
      <c r="BF82" s="6"/>
      <c r="BG82" s="6"/>
      <c r="BH82" s="6"/>
      <c r="BI82" s="6"/>
      <c r="BJ82" s="6"/>
      <c r="BK82" s="6"/>
      <c r="BL82" s="9">
        <f>SUM(BC82:BK82)</f>
        <v>0</v>
      </c>
      <c r="BM82" s="9">
        <f>+G82+N82+V82+AE82+AJ82+AT82+BB82+BL82</f>
        <v>0.19</v>
      </c>
    </row>
    <row r="83" spans="1:65">
      <c r="A83" s="4" t="s">
        <v>123</v>
      </c>
      <c r="H83" s="6"/>
      <c r="I83" s="6"/>
      <c r="J83" s="6"/>
      <c r="K83" s="6"/>
      <c r="L83" s="6"/>
      <c r="M83" s="6"/>
      <c r="O83" s="6"/>
      <c r="P83" s="6"/>
      <c r="Q83" s="6"/>
      <c r="R83" s="6"/>
      <c r="S83" s="6"/>
      <c r="T83" s="6"/>
      <c r="U83" s="6"/>
      <c r="W83" s="6"/>
      <c r="X83" s="6"/>
      <c r="Y83" s="6"/>
      <c r="Z83" s="6"/>
      <c r="AA83" s="6"/>
      <c r="AB83" s="6"/>
      <c r="AC83" s="6"/>
      <c r="AD83" s="6"/>
      <c r="AK83" s="6"/>
      <c r="AL83" s="6"/>
      <c r="AM83" s="6"/>
      <c r="AN83" s="6"/>
      <c r="AO83" s="6"/>
      <c r="AP83" s="6"/>
      <c r="AQ83" s="6"/>
      <c r="AR83" s="6"/>
      <c r="AS83" s="6"/>
      <c r="AU83" s="6"/>
      <c r="AV83" s="6"/>
      <c r="AW83" s="6"/>
      <c r="AX83" s="6">
        <v>0.18</v>
      </c>
      <c r="AY83" s="6"/>
      <c r="AZ83" s="6"/>
      <c r="BA83" s="6"/>
      <c r="BB83" s="9">
        <f>SUM(AU83:BA83)</f>
        <v>0.18</v>
      </c>
      <c r="BC83" s="6"/>
      <c r="BD83" s="6"/>
      <c r="BE83" s="6"/>
      <c r="BF83" s="6"/>
      <c r="BG83" s="6"/>
      <c r="BH83" s="6"/>
      <c r="BI83" s="6"/>
      <c r="BJ83" s="6"/>
      <c r="BK83" s="6"/>
      <c r="BL83" s="9">
        <f>SUM(BC83:BK83)</f>
        <v>0</v>
      </c>
      <c r="BM83" s="9">
        <f>+G83+N83+V83+AE83+AJ83+AT83+BB83+BL83</f>
        <v>0.18</v>
      </c>
    </row>
    <row r="84" spans="1:65">
      <c r="A84" s="4" t="s">
        <v>126</v>
      </c>
      <c r="H84" s="6"/>
      <c r="I84" s="6"/>
      <c r="J84" s="6"/>
      <c r="K84" s="6"/>
      <c r="L84" s="6"/>
      <c r="M84" s="6"/>
      <c r="O84" s="6"/>
      <c r="P84" s="6"/>
      <c r="Q84" s="6"/>
      <c r="R84" s="6"/>
      <c r="S84" s="6"/>
      <c r="T84" s="6"/>
      <c r="U84" s="6"/>
      <c r="W84" s="6"/>
      <c r="X84" s="6"/>
      <c r="Y84" s="6"/>
      <c r="Z84" s="6"/>
      <c r="AA84" s="6"/>
      <c r="AB84" s="6"/>
      <c r="AC84" s="6"/>
      <c r="AD84" s="6"/>
      <c r="AK84" s="6"/>
      <c r="AL84" s="6"/>
      <c r="AM84" s="6"/>
      <c r="AN84" s="6"/>
      <c r="AO84" s="6"/>
      <c r="AP84" s="6"/>
      <c r="AQ84" s="6"/>
      <c r="AR84" s="6"/>
      <c r="AS84" s="6"/>
      <c r="AU84" s="6"/>
      <c r="AV84" s="6"/>
      <c r="AW84" s="6"/>
      <c r="AX84" s="6">
        <v>0.17</v>
      </c>
      <c r="AY84" s="6"/>
      <c r="AZ84" s="6"/>
      <c r="BA84" s="6"/>
      <c r="BB84" s="9">
        <f>SUM(AU84:BA84)</f>
        <v>0.17</v>
      </c>
      <c r="BC84" s="6"/>
      <c r="BD84" s="6"/>
      <c r="BE84" s="6"/>
      <c r="BF84" s="6"/>
      <c r="BG84" s="6"/>
      <c r="BH84" s="6"/>
      <c r="BI84" s="6"/>
      <c r="BJ84" s="6"/>
      <c r="BK84" s="6"/>
      <c r="BL84" s="9">
        <f>SUM(BC84:BK84)</f>
        <v>0</v>
      </c>
      <c r="BM84" s="9">
        <f>+G84+N84+V84+AE84+AJ84+AT84+BB84+BL84</f>
        <v>0.17</v>
      </c>
    </row>
    <row r="85" spans="1:65">
      <c r="A85" s="4" t="s">
        <v>127</v>
      </c>
      <c r="H85" s="6"/>
      <c r="I85" s="6"/>
      <c r="J85" s="6"/>
      <c r="K85" s="6"/>
      <c r="L85" s="6"/>
      <c r="M85" s="6"/>
      <c r="O85" s="6"/>
      <c r="P85" s="6"/>
      <c r="Q85" s="6"/>
      <c r="R85" s="6"/>
      <c r="S85" s="6"/>
      <c r="T85" s="6"/>
      <c r="U85" s="6"/>
      <c r="W85" s="6"/>
      <c r="X85" s="6"/>
      <c r="Y85" s="6"/>
      <c r="Z85" s="6"/>
      <c r="AA85" s="6"/>
      <c r="AB85" s="6"/>
      <c r="AC85" s="6"/>
      <c r="AD85" s="6"/>
      <c r="AK85" s="6"/>
      <c r="AL85" s="6"/>
      <c r="AM85" s="6"/>
      <c r="AN85" s="6"/>
      <c r="AO85" s="6"/>
      <c r="AP85" s="6"/>
      <c r="AQ85" s="6"/>
      <c r="AR85" s="6"/>
      <c r="AS85" s="6"/>
      <c r="AU85" s="6"/>
      <c r="AV85" s="6"/>
      <c r="AW85" s="6"/>
      <c r="AX85" s="6">
        <v>0.16</v>
      </c>
      <c r="AY85" s="6"/>
      <c r="AZ85" s="6"/>
      <c r="BA85" s="6"/>
      <c r="BB85" s="9">
        <f>SUM(AU85:BA85)</f>
        <v>0.16</v>
      </c>
      <c r="BC85" s="6"/>
      <c r="BD85" s="6"/>
      <c r="BE85" s="6"/>
      <c r="BF85" s="6"/>
      <c r="BG85" s="6"/>
      <c r="BH85" s="6"/>
      <c r="BI85" s="6"/>
      <c r="BJ85" s="6"/>
      <c r="BK85" s="6"/>
      <c r="BL85" s="9">
        <f>SUM(BC85:BK85)</f>
        <v>0</v>
      </c>
      <c r="BM85" s="9">
        <f>+G85+N85+V85+AE85+AJ85+AT85+BB85+BL85</f>
        <v>0.16</v>
      </c>
    </row>
    <row r="86" spans="1:65">
      <c r="A86" s="4" t="s">
        <v>122</v>
      </c>
      <c r="H86" s="6"/>
      <c r="I86" s="6"/>
      <c r="J86" s="6"/>
      <c r="K86" s="6"/>
      <c r="L86" s="6"/>
      <c r="M86" s="6"/>
      <c r="O86" s="6"/>
      <c r="P86" s="6"/>
      <c r="Q86" s="6"/>
      <c r="R86" s="6"/>
      <c r="S86" s="6"/>
      <c r="T86" s="6"/>
      <c r="U86" s="6"/>
      <c r="W86" s="6"/>
      <c r="X86" s="6"/>
      <c r="Y86" s="6"/>
      <c r="Z86" s="6"/>
      <c r="AA86" s="6"/>
      <c r="AB86" s="6"/>
      <c r="AC86" s="6"/>
      <c r="AD86" s="6"/>
      <c r="AK86" s="6"/>
      <c r="AL86" s="6"/>
      <c r="AM86" s="6"/>
      <c r="AN86" s="6"/>
      <c r="AO86" s="6"/>
      <c r="AP86" s="6"/>
      <c r="AQ86" s="6"/>
      <c r="AR86" s="6"/>
      <c r="AS86" s="6"/>
      <c r="AU86" s="6"/>
      <c r="AV86" s="6"/>
      <c r="AW86" s="6"/>
      <c r="AX86" s="6">
        <v>0.15</v>
      </c>
      <c r="AY86" s="6"/>
      <c r="AZ86" s="6"/>
      <c r="BA86" s="6"/>
      <c r="BB86" s="9">
        <f>SUM(AU86:BA86)</f>
        <v>0.15</v>
      </c>
      <c r="BC86" s="6"/>
      <c r="BD86" s="6"/>
      <c r="BE86" s="6"/>
      <c r="BF86" s="6"/>
      <c r="BG86" s="6"/>
      <c r="BH86" s="6"/>
      <c r="BI86" s="6"/>
      <c r="BJ86" s="6"/>
      <c r="BK86" s="6"/>
      <c r="BL86" s="9">
        <f>SUM(BC86:BK86)</f>
        <v>0</v>
      </c>
      <c r="BM86" s="9">
        <f>+G86+N86+V86+AE86+AJ86+AT86+BB86+BL86</f>
        <v>0.15</v>
      </c>
    </row>
  </sheetData>
  <sortState ref="A4:BM86">
    <sortCondition descending="1" ref="BM3:BM86"/>
  </sortState>
  <mergeCells count="9">
    <mergeCell ref="BC1:BL1"/>
    <mergeCell ref="AU1:BB1"/>
    <mergeCell ref="AK1:AT1"/>
    <mergeCell ref="AF1:AJ1"/>
    <mergeCell ref="B1:G1"/>
    <mergeCell ref="A1:A2"/>
    <mergeCell ref="H1:N1"/>
    <mergeCell ref="O1:V1"/>
    <mergeCell ref="W1:AE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30"/>
  <sheetViews>
    <sheetView topLeftCell="A37" workbookViewId="0">
      <selection activeCell="B2" sqref="B2:B61"/>
    </sheetView>
  </sheetViews>
  <sheetFormatPr defaultRowHeight="15"/>
  <sheetData>
    <row r="1" spans="1:3">
      <c r="A1" s="1" t="s">
        <v>38</v>
      </c>
      <c r="B1" s="1" t="s">
        <v>3</v>
      </c>
      <c r="C1" t="s">
        <v>39</v>
      </c>
    </row>
    <row r="2" spans="1:3">
      <c r="A2">
        <v>1</v>
      </c>
      <c r="B2">
        <v>100</v>
      </c>
    </row>
    <row r="3" spans="1:3">
      <c r="A3">
        <v>2</v>
      </c>
      <c r="B3">
        <v>80</v>
      </c>
    </row>
    <row r="4" spans="1:3">
      <c r="A4">
        <v>3</v>
      </c>
      <c r="B4">
        <v>60</v>
      </c>
    </row>
    <row r="5" spans="1:3">
      <c r="A5">
        <v>4</v>
      </c>
      <c r="B5">
        <v>50</v>
      </c>
    </row>
    <row r="6" spans="1:3">
      <c r="A6">
        <v>5</v>
      </c>
      <c r="B6">
        <v>45</v>
      </c>
    </row>
    <row r="7" spans="1:3">
      <c r="A7">
        <v>6</v>
      </c>
      <c r="B7">
        <v>40</v>
      </c>
    </row>
    <row r="8" spans="1:3">
      <c r="A8">
        <v>7</v>
      </c>
      <c r="B8">
        <v>36</v>
      </c>
    </row>
    <row r="9" spans="1:3">
      <c r="A9">
        <v>8</v>
      </c>
      <c r="B9">
        <v>32</v>
      </c>
    </row>
    <row r="10" spans="1:3">
      <c r="A10">
        <v>9</v>
      </c>
      <c r="B10">
        <v>29</v>
      </c>
    </row>
    <row r="11" spans="1:3">
      <c r="A11">
        <v>10</v>
      </c>
      <c r="B11">
        <v>26</v>
      </c>
    </row>
    <row r="12" spans="1:3">
      <c r="A12">
        <v>11</v>
      </c>
      <c r="B12">
        <v>24</v>
      </c>
    </row>
    <row r="13" spans="1:3">
      <c r="A13">
        <v>12</v>
      </c>
      <c r="B13">
        <v>22</v>
      </c>
    </row>
    <row r="14" spans="1:3">
      <c r="A14">
        <v>13</v>
      </c>
      <c r="B14">
        <v>20</v>
      </c>
    </row>
    <row r="15" spans="1:3">
      <c r="A15">
        <v>14</v>
      </c>
      <c r="B15">
        <v>18</v>
      </c>
    </row>
    <row r="16" spans="1:3">
      <c r="A16">
        <v>15</v>
      </c>
      <c r="B16">
        <v>16</v>
      </c>
    </row>
    <row r="17" spans="1:2">
      <c r="A17">
        <v>16</v>
      </c>
      <c r="B17">
        <v>15</v>
      </c>
    </row>
    <row r="18" spans="1:2">
      <c r="A18">
        <v>17</v>
      </c>
      <c r="B18">
        <v>14</v>
      </c>
    </row>
    <row r="19" spans="1:2">
      <c r="A19">
        <v>18</v>
      </c>
      <c r="B19">
        <v>13</v>
      </c>
    </row>
    <row r="20" spans="1:2">
      <c r="A20">
        <v>19</v>
      </c>
      <c r="B20">
        <v>12</v>
      </c>
    </row>
    <row r="21" spans="1:2">
      <c r="A21">
        <v>20</v>
      </c>
      <c r="B21">
        <v>11</v>
      </c>
    </row>
    <row r="22" spans="1:2">
      <c r="A22">
        <v>21</v>
      </c>
      <c r="B22">
        <v>10</v>
      </c>
    </row>
    <row r="23" spans="1:2">
      <c r="A23">
        <v>22</v>
      </c>
      <c r="B23">
        <v>9</v>
      </c>
    </row>
    <row r="24" spans="1:2">
      <c r="A24">
        <v>23</v>
      </c>
      <c r="B24">
        <v>8</v>
      </c>
    </row>
    <row r="25" spans="1:2">
      <c r="A25">
        <v>24</v>
      </c>
      <c r="B25">
        <v>7</v>
      </c>
    </row>
    <row r="26" spans="1:2">
      <c r="A26">
        <v>25</v>
      </c>
      <c r="B26">
        <v>6</v>
      </c>
    </row>
    <row r="27" spans="1:2">
      <c r="A27">
        <v>26</v>
      </c>
      <c r="B27">
        <v>5</v>
      </c>
    </row>
    <row r="28" spans="1:2">
      <c r="A28">
        <v>27</v>
      </c>
      <c r="B28">
        <v>4</v>
      </c>
    </row>
    <row r="29" spans="1:2">
      <c r="A29">
        <v>28</v>
      </c>
      <c r="B29">
        <v>3</v>
      </c>
    </row>
    <row r="30" spans="1:2">
      <c r="A30">
        <v>29</v>
      </c>
      <c r="B30">
        <v>2</v>
      </c>
    </row>
    <row r="31" spans="1:2">
      <c r="A31">
        <v>30</v>
      </c>
      <c r="B31">
        <v>1</v>
      </c>
    </row>
    <row r="32" spans="1:2">
      <c r="A32">
        <v>31</v>
      </c>
      <c r="B32">
        <v>0.99</v>
      </c>
    </row>
    <row r="33" spans="1:2">
      <c r="A33">
        <v>32</v>
      </c>
      <c r="B33">
        <v>0.98</v>
      </c>
    </row>
    <row r="34" spans="1:2">
      <c r="A34">
        <v>33</v>
      </c>
      <c r="B34">
        <v>0.97</v>
      </c>
    </row>
    <row r="35" spans="1:2">
      <c r="A35">
        <v>34</v>
      </c>
      <c r="B35">
        <v>0.96</v>
      </c>
    </row>
    <row r="36" spans="1:2">
      <c r="A36">
        <v>35</v>
      </c>
      <c r="B36">
        <v>0.95</v>
      </c>
    </row>
    <row r="37" spans="1:2">
      <c r="A37">
        <v>36</v>
      </c>
      <c r="B37">
        <v>0.94</v>
      </c>
    </row>
    <row r="38" spans="1:2">
      <c r="A38">
        <v>37</v>
      </c>
      <c r="B38">
        <v>0.93</v>
      </c>
    </row>
    <row r="39" spans="1:2">
      <c r="A39">
        <v>38</v>
      </c>
      <c r="B39">
        <v>0.92</v>
      </c>
    </row>
    <row r="40" spans="1:2">
      <c r="A40">
        <v>39</v>
      </c>
      <c r="B40">
        <v>0.91</v>
      </c>
    </row>
    <row r="41" spans="1:2">
      <c r="A41">
        <v>40</v>
      </c>
      <c r="B41">
        <v>0.9</v>
      </c>
    </row>
    <row r="42" spans="1:2">
      <c r="A42">
        <v>41</v>
      </c>
      <c r="B42">
        <v>0.89</v>
      </c>
    </row>
    <row r="43" spans="1:2">
      <c r="A43">
        <v>42</v>
      </c>
      <c r="B43">
        <v>0.88</v>
      </c>
    </row>
    <row r="44" spans="1:2">
      <c r="A44">
        <v>43</v>
      </c>
      <c r="B44">
        <v>0.87</v>
      </c>
    </row>
    <row r="45" spans="1:2">
      <c r="A45">
        <v>44</v>
      </c>
      <c r="B45">
        <v>0.86</v>
      </c>
    </row>
    <row r="46" spans="1:2">
      <c r="A46">
        <v>45</v>
      </c>
      <c r="B46">
        <v>0.85</v>
      </c>
    </row>
    <row r="47" spans="1:2">
      <c r="A47">
        <v>46</v>
      </c>
      <c r="B47">
        <v>0.84</v>
      </c>
    </row>
    <row r="48" spans="1:2">
      <c r="A48">
        <v>47</v>
      </c>
      <c r="B48">
        <v>0.83</v>
      </c>
    </row>
    <row r="49" spans="1:2">
      <c r="A49">
        <v>48</v>
      </c>
      <c r="B49">
        <v>0.82</v>
      </c>
    </row>
    <row r="50" spans="1:2">
      <c r="A50">
        <v>49</v>
      </c>
      <c r="B50">
        <v>0.81</v>
      </c>
    </row>
    <row r="51" spans="1:2">
      <c r="A51">
        <v>50</v>
      </c>
      <c r="B51">
        <v>0.8</v>
      </c>
    </row>
    <row r="52" spans="1:2">
      <c r="A52">
        <v>51</v>
      </c>
      <c r="B52">
        <v>0.79</v>
      </c>
    </row>
    <row r="53" spans="1:2">
      <c r="A53">
        <v>52</v>
      </c>
      <c r="B53">
        <v>0.78</v>
      </c>
    </row>
    <row r="54" spans="1:2">
      <c r="A54">
        <v>53</v>
      </c>
      <c r="B54">
        <v>0.77</v>
      </c>
    </row>
    <row r="55" spans="1:2">
      <c r="A55">
        <v>54</v>
      </c>
      <c r="B55">
        <v>0.76</v>
      </c>
    </row>
    <row r="56" spans="1:2">
      <c r="A56">
        <v>55</v>
      </c>
      <c r="B56">
        <v>0.75</v>
      </c>
    </row>
    <row r="57" spans="1:2">
      <c r="A57">
        <v>56</v>
      </c>
      <c r="B57">
        <v>0.74</v>
      </c>
    </row>
    <row r="58" spans="1:2">
      <c r="A58">
        <v>57</v>
      </c>
      <c r="B58">
        <v>0.73</v>
      </c>
    </row>
    <row r="59" spans="1:2">
      <c r="A59">
        <v>58</v>
      </c>
      <c r="B59">
        <v>0.72</v>
      </c>
    </row>
    <row r="60" spans="1:2">
      <c r="A60">
        <v>59</v>
      </c>
      <c r="B60">
        <v>0.71</v>
      </c>
    </row>
    <row r="61" spans="1:2">
      <c r="A61">
        <v>60</v>
      </c>
      <c r="B61">
        <v>0.7</v>
      </c>
    </row>
    <row r="62" spans="1:2">
      <c r="A62">
        <v>61</v>
      </c>
      <c r="B62">
        <v>0.69</v>
      </c>
    </row>
    <row r="63" spans="1:2">
      <c r="A63">
        <v>62</v>
      </c>
      <c r="B63">
        <v>0.68</v>
      </c>
    </row>
    <row r="64" spans="1:2">
      <c r="A64">
        <v>63</v>
      </c>
      <c r="B64">
        <v>0.67</v>
      </c>
    </row>
    <row r="65" spans="1:2">
      <c r="A65">
        <v>64</v>
      </c>
      <c r="B65">
        <v>0.66</v>
      </c>
    </row>
    <row r="66" spans="1:2">
      <c r="A66">
        <v>65</v>
      </c>
      <c r="B66">
        <v>0.65</v>
      </c>
    </row>
    <row r="67" spans="1:2">
      <c r="A67">
        <v>66</v>
      </c>
      <c r="B67">
        <v>0.64</v>
      </c>
    </row>
    <row r="68" spans="1:2">
      <c r="A68">
        <v>67</v>
      </c>
      <c r="B68">
        <v>0.63</v>
      </c>
    </row>
    <row r="69" spans="1:2">
      <c r="A69">
        <v>68</v>
      </c>
      <c r="B69">
        <v>0.62</v>
      </c>
    </row>
    <row r="70" spans="1:2">
      <c r="A70">
        <v>69</v>
      </c>
      <c r="B70">
        <v>0.61</v>
      </c>
    </row>
    <row r="71" spans="1:2">
      <c r="A71">
        <v>70</v>
      </c>
      <c r="B71">
        <v>0.6</v>
      </c>
    </row>
    <row r="72" spans="1:2">
      <c r="A72">
        <v>71</v>
      </c>
      <c r="B72">
        <v>0.59</v>
      </c>
    </row>
    <row r="73" spans="1:2">
      <c r="A73">
        <v>72</v>
      </c>
      <c r="B73">
        <v>0.57999999999999996</v>
      </c>
    </row>
    <row r="74" spans="1:2">
      <c r="A74">
        <v>73</v>
      </c>
      <c r="B74">
        <v>0.56999999999999995</v>
      </c>
    </row>
    <row r="75" spans="1:2">
      <c r="A75">
        <v>74</v>
      </c>
      <c r="B75">
        <v>0.56000000000000005</v>
      </c>
    </row>
    <row r="76" spans="1:2">
      <c r="A76">
        <v>75</v>
      </c>
      <c r="B76">
        <v>0.55000000000000004</v>
      </c>
    </row>
    <row r="77" spans="1:2">
      <c r="A77">
        <v>76</v>
      </c>
      <c r="B77">
        <v>0.54</v>
      </c>
    </row>
    <row r="78" spans="1:2">
      <c r="A78">
        <v>77</v>
      </c>
      <c r="B78">
        <v>0.53</v>
      </c>
    </row>
    <row r="79" spans="1:2">
      <c r="A79">
        <v>78</v>
      </c>
      <c r="B79">
        <v>0.52</v>
      </c>
    </row>
    <row r="80" spans="1:2">
      <c r="A80">
        <v>79</v>
      </c>
      <c r="B80">
        <v>0.51</v>
      </c>
    </row>
    <row r="81" spans="1:2">
      <c r="A81">
        <v>80</v>
      </c>
      <c r="B81">
        <v>0.5</v>
      </c>
    </row>
    <row r="82" spans="1:2">
      <c r="A82">
        <v>81</v>
      </c>
      <c r="B82">
        <v>0.49</v>
      </c>
    </row>
    <row r="83" spans="1:2">
      <c r="A83">
        <v>82</v>
      </c>
      <c r="B83">
        <v>0.48</v>
      </c>
    </row>
    <row r="84" spans="1:2">
      <c r="A84">
        <v>83</v>
      </c>
      <c r="B84">
        <v>0.47</v>
      </c>
    </row>
    <row r="85" spans="1:2">
      <c r="A85">
        <v>84</v>
      </c>
      <c r="B85">
        <v>0.46</v>
      </c>
    </row>
    <row r="86" spans="1:2">
      <c r="A86">
        <v>85</v>
      </c>
      <c r="B86">
        <v>0.45</v>
      </c>
    </row>
    <row r="87" spans="1:2">
      <c r="A87">
        <v>86</v>
      </c>
      <c r="B87">
        <v>0.44</v>
      </c>
    </row>
    <row r="88" spans="1:2">
      <c r="A88">
        <v>87</v>
      </c>
      <c r="B88">
        <v>0.43</v>
      </c>
    </row>
    <row r="89" spans="1:2">
      <c r="A89">
        <v>88</v>
      </c>
      <c r="B89">
        <v>0.42</v>
      </c>
    </row>
    <row r="90" spans="1:2">
      <c r="A90">
        <v>89</v>
      </c>
      <c r="B90">
        <v>0.41</v>
      </c>
    </row>
    <row r="91" spans="1:2">
      <c r="A91">
        <v>90</v>
      </c>
      <c r="B91">
        <v>0.4</v>
      </c>
    </row>
    <row r="92" spans="1:2">
      <c r="A92">
        <v>91</v>
      </c>
      <c r="B92">
        <v>0.39</v>
      </c>
    </row>
    <row r="93" spans="1:2">
      <c r="A93">
        <v>92</v>
      </c>
      <c r="B93">
        <v>0.38</v>
      </c>
    </row>
    <row r="94" spans="1:2">
      <c r="A94">
        <v>93</v>
      </c>
      <c r="B94">
        <v>0.37</v>
      </c>
    </row>
    <row r="95" spans="1:2">
      <c r="A95">
        <v>94</v>
      </c>
      <c r="B95">
        <v>0.36</v>
      </c>
    </row>
    <row r="96" spans="1:2">
      <c r="A96">
        <v>95</v>
      </c>
      <c r="B96">
        <v>0.35</v>
      </c>
    </row>
    <row r="97" spans="1:2">
      <c r="A97">
        <v>96</v>
      </c>
      <c r="B97">
        <v>0.34</v>
      </c>
    </row>
    <row r="98" spans="1:2">
      <c r="A98">
        <v>97</v>
      </c>
      <c r="B98">
        <v>0.33</v>
      </c>
    </row>
    <row r="99" spans="1:2">
      <c r="A99">
        <v>98</v>
      </c>
      <c r="B99">
        <v>0.32</v>
      </c>
    </row>
    <row r="100" spans="1:2">
      <c r="A100">
        <v>99</v>
      </c>
      <c r="B100">
        <v>0.31</v>
      </c>
    </row>
    <row r="101" spans="1:2">
      <c r="A101">
        <v>100</v>
      </c>
      <c r="B101">
        <v>0.3</v>
      </c>
    </row>
    <row r="102" spans="1:2">
      <c r="A102">
        <v>101</v>
      </c>
      <c r="B102">
        <v>0.28999999999999998</v>
      </c>
    </row>
    <row r="103" spans="1:2">
      <c r="A103">
        <v>102</v>
      </c>
      <c r="B103">
        <v>0.28000000000000003</v>
      </c>
    </row>
    <row r="104" spans="1:2">
      <c r="A104">
        <v>103</v>
      </c>
      <c r="B104">
        <v>0.27</v>
      </c>
    </row>
    <row r="105" spans="1:2">
      <c r="A105">
        <v>104</v>
      </c>
      <c r="B105">
        <v>0.26</v>
      </c>
    </row>
    <row r="106" spans="1:2">
      <c r="A106">
        <v>105</v>
      </c>
      <c r="B106">
        <v>0.25</v>
      </c>
    </row>
    <row r="107" spans="1:2">
      <c r="A107">
        <v>106</v>
      </c>
      <c r="B107">
        <v>0.24</v>
      </c>
    </row>
    <row r="108" spans="1:2">
      <c r="A108">
        <v>107</v>
      </c>
      <c r="B108">
        <v>0.23</v>
      </c>
    </row>
    <row r="109" spans="1:2">
      <c r="A109">
        <v>108</v>
      </c>
      <c r="B109">
        <v>0.22</v>
      </c>
    </row>
    <row r="110" spans="1:2">
      <c r="A110">
        <v>109</v>
      </c>
      <c r="B110">
        <v>0.21</v>
      </c>
    </row>
    <row r="111" spans="1:2">
      <c r="A111">
        <v>110</v>
      </c>
      <c r="B111">
        <v>0.2</v>
      </c>
    </row>
    <row r="112" spans="1:2">
      <c r="A112">
        <v>111</v>
      </c>
      <c r="B112">
        <v>0.19</v>
      </c>
    </row>
    <row r="113" spans="1:2">
      <c r="A113">
        <v>112</v>
      </c>
      <c r="B113">
        <v>0.18</v>
      </c>
    </row>
    <row r="114" spans="1:2">
      <c r="A114">
        <v>113</v>
      </c>
      <c r="B114">
        <v>0.17</v>
      </c>
    </row>
    <row r="115" spans="1:2">
      <c r="A115">
        <v>114</v>
      </c>
      <c r="B115">
        <v>0.16</v>
      </c>
    </row>
    <row r="116" spans="1:2">
      <c r="A116">
        <v>115</v>
      </c>
      <c r="B116">
        <v>0.15</v>
      </c>
    </row>
    <row r="117" spans="1:2">
      <c r="A117">
        <v>116</v>
      </c>
      <c r="B117">
        <v>0.14000000000000001</v>
      </c>
    </row>
    <row r="118" spans="1:2">
      <c r="A118">
        <v>117</v>
      </c>
      <c r="B118">
        <v>0.13</v>
      </c>
    </row>
    <row r="119" spans="1:2">
      <c r="A119">
        <v>118</v>
      </c>
      <c r="B119">
        <v>0.12</v>
      </c>
    </row>
    <row r="120" spans="1:2">
      <c r="A120">
        <v>119</v>
      </c>
      <c r="B120">
        <v>0.11</v>
      </c>
    </row>
    <row r="121" spans="1:2">
      <c r="A121">
        <v>120</v>
      </c>
      <c r="B121">
        <v>0.1</v>
      </c>
    </row>
    <row r="122" spans="1:2">
      <c r="A122">
        <v>121</v>
      </c>
      <c r="B122">
        <v>0.09</v>
      </c>
    </row>
    <row r="123" spans="1:2">
      <c r="A123">
        <v>122</v>
      </c>
      <c r="B123">
        <v>0.08</v>
      </c>
    </row>
    <row r="124" spans="1:2">
      <c r="A124">
        <v>123</v>
      </c>
      <c r="B124">
        <v>7.0000000000000007E-2</v>
      </c>
    </row>
    <row r="125" spans="1:2">
      <c r="A125">
        <v>124</v>
      </c>
      <c r="B125">
        <v>0.06</v>
      </c>
    </row>
    <row r="126" spans="1:2">
      <c r="A126">
        <v>125</v>
      </c>
      <c r="B126">
        <v>0.05</v>
      </c>
    </row>
    <row r="127" spans="1:2">
      <c r="A127">
        <v>126</v>
      </c>
      <c r="B127">
        <v>0.04</v>
      </c>
    </row>
    <row r="128" spans="1:2">
      <c r="A128">
        <v>127</v>
      </c>
      <c r="B128">
        <v>0.03</v>
      </c>
    </row>
    <row r="129" spans="1:2">
      <c r="A129">
        <v>128</v>
      </c>
      <c r="B129">
        <v>0.02</v>
      </c>
    </row>
    <row r="130" spans="1:2">
      <c r="A130">
        <v>129</v>
      </c>
      <c r="B130">
        <v>0.01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Pontok</vt:lpstr>
      <vt:lpstr>Pontszámítás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Ideapad</dc:creator>
  <cp:lastModifiedBy>Ideapad</cp:lastModifiedBy>
  <dcterms:created xsi:type="dcterms:W3CDTF">2018-02-10T12:18:09Z</dcterms:created>
  <dcterms:modified xsi:type="dcterms:W3CDTF">2018-02-17T16:43:40Z</dcterms:modified>
</cp:coreProperties>
</file>